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mair\Downloads\"/>
    </mc:Choice>
  </mc:AlternateContent>
  <workbookProtection workbookAlgorithmName="SHA-512" workbookHashValue="NyHjRP6SO+NAJORC/B9j6hddjd1hd5nrGBKUpGKnzMIeW0SL+LjJYUv+lPvCvaYhvCjq/5Ov8QJAxU0/+PZ/2Q==" workbookSaltValue="3NV1eMCbBI5sacHFm0zokQ==" workbookSpinCount="100000" lockStructure="1"/>
  <bookViews>
    <workbookView showSheetTabs="0" xWindow="-28920" yWindow="-30" windowWidth="29040" windowHeight="15840"/>
  </bookViews>
  <sheets>
    <sheet name="Database" sheetId="5" r:id="rId1"/>
    <sheet name="Form" sheetId="1" r:id="rId2"/>
    <sheet name="Calc" sheetId="6" state="hidden" r:id="rId3"/>
    <sheet name="ToU" sheetId="7" r:id="rId4"/>
  </sheets>
  <definedNames>
    <definedName name="_xlnm._FilterDatabase" localSheetId="0" hidden="1">Database!$B$5:$Q$5</definedName>
    <definedName name="Category_List">OFFSET(Calc!$AB$9,0,0,Calc!$AB$7,1)</definedName>
    <definedName name="Name_Surname_List">OFFSET(Calc!$AF$9,0,0,Calc!$AF$7,1)</definedName>
    <definedName name="_xlnm.Print_Area" localSheetId="0">OFFSET(Database!$B$5,0,0,COUNTA(Database!$B$5:$B$305),COUNTA(Database!$B$5:$Q$5))</definedName>
    <definedName name="_xlnm.Print_Area" localSheetId="1">OFFSET(Form!$C$7,0,0,Calc!$AW$7,2)</definedName>
    <definedName name="_xlnm.Print_Area" localSheetId="3">ToU!$B$2:$B$17</definedName>
    <definedName name="_xlnm.Print_Titles" localSheetId="0">Database!$5:$5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10" i="6" l="1"/>
  <c r="AW11" i="6"/>
  <c r="AW12" i="6"/>
  <c r="AW13" i="6"/>
  <c r="AW14" i="6"/>
  <c r="AW15" i="6"/>
  <c r="AW16" i="6"/>
  <c r="AW17" i="6"/>
  <c r="AW18" i="6"/>
  <c r="AW19" i="6"/>
  <c r="AW20" i="6"/>
  <c r="AW21" i="6"/>
  <c r="AW22" i="6"/>
  <c r="AW23" i="6"/>
  <c r="AW24" i="6"/>
  <c r="AW25" i="6"/>
  <c r="AW26" i="6"/>
  <c r="AW27" i="6"/>
  <c r="AW28" i="6"/>
  <c r="AW29" i="6"/>
  <c r="AW9" i="6"/>
  <c r="R308" i="6"/>
  <c r="Q308" i="6"/>
  <c r="P308" i="6"/>
  <c r="O308" i="6"/>
  <c r="N308" i="6"/>
  <c r="M308" i="6"/>
  <c r="L308" i="6"/>
  <c r="K308" i="6"/>
  <c r="J308" i="6"/>
  <c r="I308" i="6"/>
  <c r="H308" i="6"/>
  <c r="G308" i="6"/>
  <c r="F308" i="6"/>
  <c r="E308" i="6"/>
  <c r="D308" i="6"/>
  <c r="C308" i="6"/>
  <c r="V308" i="6" s="1"/>
  <c r="R307" i="6"/>
  <c r="Q307" i="6"/>
  <c r="P307" i="6"/>
  <c r="O307" i="6"/>
  <c r="N307" i="6"/>
  <c r="M307" i="6"/>
  <c r="L307" i="6"/>
  <c r="K307" i="6"/>
  <c r="J307" i="6"/>
  <c r="I307" i="6"/>
  <c r="H307" i="6"/>
  <c r="G307" i="6"/>
  <c r="F307" i="6"/>
  <c r="E307" i="6"/>
  <c r="D307" i="6"/>
  <c r="C307" i="6"/>
  <c r="V307" i="6" s="1"/>
  <c r="R306" i="6"/>
  <c r="Q306" i="6"/>
  <c r="P306" i="6"/>
  <c r="O306" i="6"/>
  <c r="N306" i="6"/>
  <c r="M306" i="6"/>
  <c r="L306" i="6"/>
  <c r="K306" i="6"/>
  <c r="J306" i="6"/>
  <c r="I306" i="6"/>
  <c r="H306" i="6"/>
  <c r="G306" i="6"/>
  <c r="F306" i="6"/>
  <c r="E306" i="6"/>
  <c r="D306" i="6"/>
  <c r="C306" i="6"/>
  <c r="V306" i="6" s="1"/>
  <c r="R305" i="6"/>
  <c r="Q305" i="6"/>
  <c r="P305" i="6"/>
  <c r="O305" i="6"/>
  <c r="N305" i="6"/>
  <c r="M305" i="6"/>
  <c r="L305" i="6"/>
  <c r="K305" i="6"/>
  <c r="J305" i="6"/>
  <c r="I305" i="6"/>
  <c r="H305" i="6"/>
  <c r="G305" i="6"/>
  <c r="F305" i="6"/>
  <c r="E305" i="6"/>
  <c r="D305" i="6"/>
  <c r="C305" i="6"/>
  <c r="V305" i="6" s="1"/>
  <c r="R304" i="6"/>
  <c r="Q304" i="6"/>
  <c r="P304" i="6"/>
  <c r="O304" i="6"/>
  <c r="N304" i="6"/>
  <c r="M304" i="6"/>
  <c r="L304" i="6"/>
  <c r="K304" i="6"/>
  <c r="J304" i="6"/>
  <c r="I304" i="6"/>
  <c r="H304" i="6"/>
  <c r="G304" i="6"/>
  <c r="F304" i="6"/>
  <c r="E304" i="6"/>
  <c r="D304" i="6"/>
  <c r="C304" i="6"/>
  <c r="V304" i="6" s="1"/>
  <c r="R303" i="6"/>
  <c r="Q303" i="6"/>
  <c r="P303" i="6"/>
  <c r="O303" i="6"/>
  <c r="N303" i="6"/>
  <c r="M303" i="6"/>
  <c r="L303" i="6"/>
  <c r="K303" i="6"/>
  <c r="J303" i="6"/>
  <c r="I303" i="6"/>
  <c r="H303" i="6"/>
  <c r="G303" i="6"/>
  <c r="F303" i="6"/>
  <c r="E303" i="6"/>
  <c r="D303" i="6"/>
  <c r="C303" i="6"/>
  <c r="V303" i="6" s="1"/>
  <c r="R302" i="6"/>
  <c r="Q302" i="6"/>
  <c r="P302" i="6"/>
  <c r="O302" i="6"/>
  <c r="N302" i="6"/>
  <c r="M302" i="6"/>
  <c r="L302" i="6"/>
  <c r="K302" i="6"/>
  <c r="J302" i="6"/>
  <c r="I302" i="6"/>
  <c r="H302" i="6"/>
  <c r="G302" i="6"/>
  <c r="F302" i="6"/>
  <c r="E302" i="6"/>
  <c r="D302" i="6"/>
  <c r="C302" i="6"/>
  <c r="V302" i="6" s="1"/>
  <c r="R301" i="6"/>
  <c r="Q301" i="6"/>
  <c r="P301" i="6"/>
  <c r="O301" i="6"/>
  <c r="N301" i="6"/>
  <c r="M301" i="6"/>
  <c r="L301" i="6"/>
  <c r="K301" i="6"/>
  <c r="J301" i="6"/>
  <c r="I301" i="6"/>
  <c r="H301" i="6"/>
  <c r="G301" i="6"/>
  <c r="F301" i="6"/>
  <c r="E301" i="6"/>
  <c r="D301" i="6"/>
  <c r="C301" i="6"/>
  <c r="V301" i="6" s="1"/>
  <c r="R300" i="6"/>
  <c r="Q300" i="6"/>
  <c r="P300" i="6"/>
  <c r="O300" i="6"/>
  <c r="N300" i="6"/>
  <c r="M300" i="6"/>
  <c r="L300" i="6"/>
  <c r="K300" i="6"/>
  <c r="J300" i="6"/>
  <c r="I300" i="6"/>
  <c r="H300" i="6"/>
  <c r="G300" i="6"/>
  <c r="F300" i="6"/>
  <c r="E300" i="6"/>
  <c r="D300" i="6"/>
  <c r="C300" i="6"/>
  <c r="V300" i="6" s="1"/>
  <c r="R299" i="6"/>
  <c r="Q299" i="6"/>
  <c r="P299" i="6"/>
  <c r="O299" i="6"/>
  <c r="N299" i="6"/>
  <c r="M299" i="6"/>
  <c r="L299" i="6"/>
  <c r="K299" i="6"/>
  <c r="J299" i="6"/>
  <c r="I299" i="6"/>
  <c r="H299" i="6"/>
  <c r="G299" i="6"/>
  <c r="F299" i="6"/>
  <c r="E299" i="6"/>
  <c r="D299" i="6"/>
  <c r="C299" i="6"/>
  <c r="V299" i="6" s="1"/>
  <c r="R298" i="6"/>
  <c r="Q298" i="6"/>
  <c r="P298" i="6"/>
  <c r="O298" i="6"/>
  <c r="N298" i="6"/>
  <c r="M298" i="6"/>
  <c r="L298" i="6"/>
  <c r="K298" i="6"/>
  <c r="J298" i="6"/>
  <c r="I298" i="6"/>
  <c r="H298" i="6"/>
  <c r="G298" i="6"/>
  <c r="F298" i="6"/>
  <c r="E298" i="6"/>
  <c r="D298" i="6"/>
  <c r="C298" i="6"/>
  <c r="V298" i="6" s="1"/>
  <c r="R297" i="6"/>
  <c r="Q297" i="6"/>
  <c r="P297" i="6"/>
  <c r="O297" i="6"/>
  <c r="N297" i="6"/>
  <c r="M297" i="6"/>
  <c r="L297" i="6"/>
  <c r="K297" i="6"/>
  <c r="J297" i="6"/>
  <c r="I297" i="6"/>
  <c r="H297" i="6"/>
  <c r="G297" i="6"/>
  <c r="F297" i="6"/>
  <c r="E297" i="6"/>
  <c r="D297" i="6"/>
  <c r="C297" i="6"/>
  <c r="V297" i="6" s="1"/>
  <c r="R296" i="6"/>
  <c r="Q296" i="6"/>
  <c r="P296" i="6"/>
  <c r="O296" i="6"/>
  <c r="N296" i="6"/>
  <c r="M296" i="6"/>
  <c r="L296" i="6"/>
  <c r="K296" i="6"/>
  <c r="J296" i="6"/>
  <c r="I296" i="6"/>
  <c r="H296" i="6"/>
  <c r="G296" i="6"/>
  <c r="F296" i="6"/>
  <c r="E296" i="6"/>
  <c r="D296" i="6"/>
  <c r="C296" i="6"/>
  <c r="V296" i="6" s="1"/>
  <c r="R295" i="6"/>
  <c r="Q295" i="6"/>
  <c r="P295" i="6"/>
  <c r="O295" i="6"/>
  <c r="N295" i="6"/>
  <c r="M295" i="6"/>
  <c r="L295" i="6"/>
  <c r="K295" i="6"/>
  <c r="J295" i="6"/>
  <c r="I295" i="6"/>
  <c r="H295" i="6"/>
  <c r="G295" i="6"/>
  <c r="F295" i="6"/>
  <c r="E295" i="6"/>
  <c r="D295" i="6"/>
  <c r="C295" i="6"/>
  <c r="V295" i="6" s="1"/>
  <c r="R294" i="6"/>
  <c r="Q294" i="6"/>
  <c r="P294" i="6"/>
  <c r="O294" i="6"/>
  <c r="N294" i="6"/>
  <c r="M294" i="6"/>
  <c r="L294" i="6"/>
  <c r="K294" i="6"/>
  <c r="J294" i="6"/>
  <c r="I294" i="6"/>
  <c r="H294" i="6"/>
  <c r="G294" i="6"/>
  <c r="F294" i="6"/>
  <c r="E294" i="6"/>
  <c r="D294" i="6"/>
  <c r="C294" i="6"/>
  <c r="V294" i="6" s="1"/>
  <c r="R293" i="6"/>
  <c r="Q293" i="6"/>
  <c r="P293" i="6"/>
  <c r="O293" i="6"/>
  <c r="N293" i="6"/>
  <c r="M293" i="6"/>
  <c r="L293" i="6"/>
  <c r="K293" i="6"/>
  <c r="J293" i="6"/>
  <c r="I293" i="6"/>
  <c r="H293" i="6"/>
  <c r="G293" i="6"/>
  <c r="F293" i="6"/>
  <c r="E293" i="6"/>
  <c r="D293" i="6"/>
  <c r="C293" i="6"/>
  <c r="V293" i="6" s="1"/>
  <c r="R292" i="6"/>
  <c r="Q292" i="6"/>
  <c r="P292" i="6"/>
  <c r="O292" i="6"/>
  <c r="N292" i="6"/>
  <c r="M292" i="6"/>
  <c r="L292" i="6"/>
  <c r="K292" i="6"/>
  <c r="J292" i="6"/>
  <c r="I292" i="6"/>
  <c r="H292" i="6"/>
  <c r="G292" i="6"/>
  <c r="F292" i="6"/>
  <c r="E292" i="6"/>
  <c r="D292" i="6"/>
  <c r="C292" i="6"/>
  <c r="V292" i="6" s="1"/>
  <c r="R291" i="6"/>
  <c r="Q291" i="6"/>
  <c r="P291" i="6"/>
  <c r="O291" i="6"/>
  <c r="N291" i="6"/>
  <c r="M291" i="6"/>
  <c r="L291" i="6"/>
  <c r="K291" i="6"/>
  <c r="J291" i="6"/>
  <c r="I291" i="6"/>
  <c r="H291" i="6"/>
  <c r="G291" i="6"/>
  <c r="F291" i="6"/>
  <c r="E291" i="6"/>
  <c r="D291" i="6"/>
  <c r="C291" i="6"/>
  <c r="V291" i="6" s="1"/>
  <c r="R290" i="6"/>
  <c r="Q290" i="6"/>
  <c r="P290" i="6"/>
  <c r="O290" i="6"/>
  <c r="N290" i="6"/>
  <c r="M290" i="6"/>
  <c r="L290" i="6"/>
  <c r="K290" i="6"/>
  <c r="J290" i="6"/>
  <c r="I290" i="6"/>
  <c r="H290" i="6"/>
  <c r="G290" i="6"/>
  <c r="F290" i="6"/>
  <c r="E290" i="6"/>
  <c r="D290" i="6"/>
  <c r="C290" i="6"/>
  <c r="V290" i="6" s="1"/>
  <c r="R289" i="6"/>
  <c r="Q289" i="6"/>
  <c r="P289" i="6"/>
  <c r="O289" i="6"/>
  <c r="N289" i="6"/>
  <c r="M289" i="6"/>
  <c r="L289" i="6"/>
  <c r="K289" i="6"/>
  <c r="J289" i="6"/>
  <c r="I289" i="6"/>
  <c r="H289" i="6"/>
  <c r="G289" i="6"/>
  <c r="F289" i="6"/>
  <c r="E289" i="6"/>
  <c r="D289" i="6"/>
  <c r="C289" i="6"/>
  <c r="V289" i="6" s="1"/>
  <c r="R288" i="6"/>
  <c r="Q288" i="6"/>
  <c r="P288" i="6"/>
  <c r="O288" i="6"/>
  <c r="N288" i="6"/>
  <c r="M288" i="6"/>
  <c r="L288" i="6"/>
  <c r="K288" i="6"/>
  <c r="J288" i="6"/>
  <c r="I288" i="6"/>
  <c r="H288" i="6"/>
  <c r="G288" i="6"/>
  <c r="F288" i="6"/>
  <c r="E288" i="6"/>
  <c r="D288" i="6"/>
  <c r="C288" i="6"/>
  <c r="V288" i="6" s="1"/>
  <c r="R287" i="6"/>
  <c r="Q287" i="6"/>
  <c r="P287" i="6"/>
  <c r="O287" i="6"/>
  <c r="N287" i="6"/>
  <c r="M287" i="6"/>
  <c r="L287" i="6"/>
  <c r="K287" i="6"/>
  <c r="J287" i="6"/>
  <c r="I287" i="6"/>
  <c r="H287" i="6"/>
  <c r="G287" i="6"/>
  <c r="F287" i="6"/>
  <c r="E287" i="6"/>
  <c r="D287" i="6"/>
  <c r="C287" i="6"/>
  <c r="V287" i="6" s="1"/>
  <c r="R286" i="6"/>
  <c r="Q286" i="6"/>
  <c r="P286" i="6"/>
  <c r="O286" i="6"/>
  <c r="N286" i="6"/>
  <c r="M286" i="6"/>
  <c r="L286" i="6"/>
  <c r="K286" i="6"/>
  <c r="J286" i="6"/>
  <c r="I286" i="6"/>
  <c r="H286" i="6"/>
  <c r="G286" i="6"/>
  <c r="F286" i="6"/>
  <c r="E286" i="6"/>
  <c r="D286" i="6"/>
  <c r="C286" i="6"/>
  <c r="V286" i="6" s="1"/>
  <c r="R285" i="6"/>
  <c r="Q285" i="6"/>
  <c r="P285" i="6"/>
  <c r="O285" i="6"/>
  <c r="N285" i="6"/>
  <c r="M285" i="6"/>
  <c r="L285" i="6"/>
  <c r="K285" i="6"/>
  <c r="J285" i="6"/>
  <c r="I285" i="6"/>
  <c r="H285" i="6"/>
  <c r="G285" i="6"/>
  <c r="F285" i="6"/>
  <c r="E285" i="6"/>
  <c r="D285" i="6"/>
  <c r="C285" i="6"/>
  <c r="V285" i="6" s="1"/>
  <c r="R284" i="6"/>
  <c r="Q284" i="6"/>
  <c r="P284" i="6"/>
  <c r="O284" i="6"/>
  <c r="N284" i="6"/>
  <c r="M284" i="6"/>
  <c r="L284" i="6"/>
  <c r="K284" i="6"/>
  <c r="J284" i="6"/>
  <c r="I284" i="6"/>
  <c r="H284" i="6"/>
  <c r="G284" i="6"/>
  <c r="F284" i="6"/>
  <c r="E284" i="6"/>
  <c r="D284" i="6"/>
  <c r="C284" i="6"/>
  <c r="V284" i="6" s="1"/>
  <c r="R283" i="6"/>
  <c r="Q283" i="6"/>
  <c r="P283" i="6"/>
  <c r="O283" i="6"/>
  <c r="N283" i="6"/>
  <c r="M283" i="6"/>
  <c r="L283" i="6"/>
  <c r="K283" i="6"/>
  <c r="J283" i="6"/>
  <c r="I283" i="6"/>
  <c r="H283" i="6"/>
  <c r="G283" i="6"/>
  <c r="F283" i="6"/>
  <c r="E283" i="6"/>
  <c r="D283" i="6"/>
  <c r="C283" i="6"/>
  <c r="V283" i="6" s="1"/>
  <c r="R282" i="6"/>
  <c r="Q282" i="6"/>
  <c r="P282" i="6"/>
  <c r="O282" i="6"/>
  <c r="N282" i="6"/>
  <c r="M282" i="6"/>
  <c r="L282" i="6"/>
  <c r="K282" i="6"/>
  <c r="J282" i="6"/>
  <c r="I282" i="6"/>
  <c r="H282" i="6"/>
  <c r="G282" i="6"/>
  <c r="F282" i="6"/>
  <c r="E282" i="6"/>
  <c r="D282" i="6"/>
  <c r="C282" i="6"/>
  <c r="V282" i="6" s="1"/>
  <c r="R281" i="6"/>
  <c r="Q281" i="6"/>
  <c r="P281" i="6"/>
  <c r="O281" i="6"/>
  <c r="N281" i="6"/>
  <c r="M281" i="6"/>
  <c r="L281" i="6"/>
  <c r="K281" i="6"/>
  <c r="J281" i="6"/>
  <c r="I281" i="6"/>
  <c r="H281" i="6"/>
  <c r="G281" i="6"/>
  <c r="F281" i="6"/>
  <c r="E281" i="6"/>
  <c r="D281" i="6"/>
  <c r="C281" i="6"/>
  <c r="V281" i="6" s="1"/>
  <c r="R280" i="6"/>
  <c r="Q280" i="6"/>
  <c r="P280" i="6"/>
  <c r="O280" i="6"/>
  <c r="N280" i="6"/>
  <c r="M280" i="6"/>
  <c r="L280" i="6"/>
  <c r="K280" i="6"/>
  <c r="J280" i="6"/>
  <c r="I280" i="6"/>
  <c r="H280" i="6"/>
  <c r="G280" i="6"/>
  <c r="F280" i="6"/>
  <c r="E280" i="6"/>
  <c r="D280" i="6"/>
  <c r="C280" i="6"/>
  <c r="V280" i="6" s="1"/>
  <c r="R279" i="6"/>
  <c r="Q279" i="6"/>
  <c r="P279" i="6"/>
  <c r="O279" i="6"/>
  <c r="N279" i="6"/>
  <c r="M279" i="6"/>
  <c r="L279" i="6"/>
  <c r="K279" i="6"/>
  <c r="J279" i="6"/>
  <c r="I279" i="6"/>
  <c r="H279" i="6"/>
  <c r="G279" i="6"/>
  <c r="F279" i="6"/>
  <c r="E279" i="6"/>
  <c r="D279" i="6"/>
  <c r="C279" i="6"/>
  <c r="V279" i="6" s="1"/>
  <c r="R278" i="6"/>
  <c r="Q278" i="6"/>
  <c r="P278" i="6"/>
  <c r="O278" i="6"/>
  <c r="N278" i="6"/>
  <c r="M278" i="6"/>
  <c r="L278" i="6"/>
  <c r="K278" i="6"/>
  <c r="J278" i="6"/>
  <c r="I278" i="6"/>
  <c r="H278" i="6"/>
  <c r="G278" i="6"/>
  <c r="F278" i="6"/>
  <c r="E278" i="6"/>
  <c r="D278" i="6"/>
  <c r="C278" i="6"/>
  <c r="V278" i="6" s="1"/>
  <c r="R277" i="6"/>
  <c r="Q277" i="6"/>
  <c r="P277" i="6"/>
  <c r="O277" i="6"/>
  <c r="N277" i="6"/>
  <c r="M277" i="6"/>
  <c r="L277" i="6"/>
  <c r="K277" i="6"/>
  <c r="J277" i="6"/>
  <c r="I277" i="6"/>
  <c r="H277" i="6"/>
  <c r="G277" i="6"/>
  <c r="F277" i="6"/>
  <c r="E277" i="6"/>
  <c r="D277" i="6"/>
  <c r="C277" i="6"/>
  <c r="V277" i="6" s="1"/>
  <c r="R276" i="6"/>
  <c r="Q276" i="6"/>
  <c r="P276" i="6"/>
  <c r="O276" i="6"/>
  <c r="N276" i="6"/>
  <c r="M276" i="6"/>
  <c r="L276" i="6"/>
  <c r="K276" i="6"/>
  <c r="J276" i="6"/>
  <c r="I276" i="6"/>
  <c r="H276" i="6"/>
  <c r="G276" i="6"/>
  <c r="F276" i="6"/>
  <c r="E276" i="6"/>
  <c r="D276" i="6"/>
  <c r="C276" i="6"/>
  <c r="V276" i="6" s="1"/>
  <c r="R275" i="6"/>
  <c r="Q275" i="6"/>
  <c r="P275" i="6"/>
  <c r="O275" i="6"/>
  <c r="N275" i="6"/>
  <c r="M275" i="6"/>
  <c r="L275" i="6"/>
  <c r="K275" i="6"/>
  <c r="J275" i="6"/>
  <c r="I275" i="6"/>
  <c r="H275" i="6"/>
  <c r="G275" i="6"/>
  <c r="F275" i="6"/>
  <c r="E275" i="6"/>
  <c r="D275" i="6"/>
  <c r="C275" i="6"/>
  <c r="V275" i="6" s="1"/>
  <c r="R274" i="6"/>
  <c r="Q274" i="6"/>
  <c r="P274" i="6"/>
  <c r="O274" i="6"/>
  <c r="N274" i="6"/>
  <c r="M274" i="6"/>
  <c r="L274" i="6"/>
  <c r="K274" i="6"/>
  <c r="J274" i="6"/>
  <c r="I274" i="6"/>
  <c r="H274" i="6"/>
  <c r="G274" i="6"/>
  <c r="F274" i="6"/>
  <c r="E274" i="6"/>
  <c r="D274" i="6"/>
  <c r="C274" i="6"/>
  <c r="V274" i="6" s="1"/>
  <c r="R273" i="6"/>
  <c r="Q273" i="6"/>
  <c r="P273" i="6"/>
  <c r="O273" i="6"/>
  <c r="N273" i="6"/>
  <c r="M273" i="6"/>
  <c r="L273" i="6"/>
  <c r="K273" i="6"/>
  <c r="J273" i="6"/>
  <c r="I273" i="6"/>
  <c r="H273" i="6"/>
  <c r="G273" i="6"/>
  <c r="F273" i="6"/>
  <c r="E273" i="6"/>
  <c r="D273" i="6"/>
  <c r="C273" i="6"/>
  <c r="V273" i="6" s="1"/>
  <c r="R272" i="6"/>
  <c r="Q272" i="6"/>
  <c r="P272" i="6"/>
  <c r="O272" i="6"/>
  <c r="N272" i="6"/>
  <c r="M272" i="6"/>
  <c r="L272" i="6"/>
  <c r="K272" i="6"/>
  <c r="J272" i="6"/>
  <c r="I272" i="6"/>
  <c r="H272" i="6"/>
  <c r="G272" i="6"/>
  <c r="F272" i="6"/>
  <c r="E272" i="6"/>
  <c r="D272" i="6"/>
  <c r="C272" i="6"/>
  <c r="V272" i="6" s="1"/>
  <c r="R271" i="6"/>
  <c r="Q271" i="6"/>
  <c r="P271" i="6"/>
  <c r="O271" i="6"/>
  <c r="N271" i="6"/>
  <c r="M271" i="6"/>
  <c r="L271" i="6"/>
  <c r="K271" i="6"/>
  <c r="J271" i="6"/>
  <c r="I271" i="6"/>
  <c r="H271" i="6"/>
  <c r="G271" i="6"/>
  <c r="F271" i="6"/>
  <c r="E271" i="6"/>
  <c r="D271" i="6"/>
  <c r="C271" i="6"/>
  <c r="V271" i="6" s="1"/>
  <c r="R270" i="6"/>
  <c r="Q270" i="6"/>
  <c r="P270" i="6"/>
  <c r="O270" i="6"/>
  <c r="N270" i="6"/>
  <c r="M270" i="6"/>
  <c r="L270" i="6"/>
  <c r="K270" i="6"/>
  <c r="J270" i="6"/>
  <c r="I270" i="6"/>
  <c r="H270" i="6"/>
  <c r="G270" i="6"/>
  <c r="F270" i="6"/>
  <c r="E270" i="6"/>
  <c r="D270" i="6"/>
  <c r="C270" i="6"/>
  <c r="V270" i="6" s="1"/>
  <c r="R269" i="6"/>
  <c r="Q269" i="6"/>
  <c r="P269" i="6"/>
  <c r="O269" i="6"/>
  <c r="N269" i="6"/>
  <c r="M269" i="6"/>
  <c r="L269" i="6"/>
  <c r="K269" i="6"/>
  <c r="J269" i="6"/>
  <c r="I269" i="6"/>
  <c r="H269" i="6"/>
  <c r="G269" i="6"/>
  <c r="F269" i="6"/>
  <c r="E269" i="6"/>
  <c r="D269" i="6"/>
  <c r="C269" i="6"/>
  <c r="V269" i="6" s="1"/>
  <c r="R268" i="6"/>
  <c r="Q268" i="6"/>
  <c r="P268" i="6"/>
  <c r="O268" i="6"/>
  <c r="N268" i="6"/>
  <c r="M268" i="6"/>
  <c r="L268" i="6"/>
  <c r="K268" i="6"/>
  <c r="J268" i="6"/>
  <c r="I268" i="6"/>
  <c r="H268" i="6"/>
  <c r="G268" i="6"/>
  <c r="F268" i="6"/>
  <c r="E268" i="6"/>
  <c r="D268" i="6"/>
  <c r="C268" i="6"/>
  <c r="V268" i="6" s="1"/>
  <c r="R267" i="6"/>
  <c r="Q267" i="6"/>
  <c r="P267" i="6"/>
  <c r="O267" i="6"/>
  <c r="N267" i="6"/>
  <c r="M267" i="6"/>
  <c r="L267" i="6"/>
  <c r="K267" i="6"/>
  <c r="J267" i="6"/>
  <c r="I267" i="6"/>
  <c r="H267" i="6"/>
  <c r="G267" i="6"/>
  <c r="F267" i="6"/>
  <c r="E267" i="6"/>
  <c r="D267" i="6"/>
  <c r="C267" i="6"/>
  <c r="V267" i="6" s="1"/>
  <c r="R266" i="6"/>
  <c r="Q266" i="6"/>
  <c r="P266" i="6"/>
  <c r="O266" i="6"/>
  <c r="N266" i="6"/>
  <c r="M266" i="6"/>
  <c r="L266" i="6"/>
  <c r="K266" i="6"/>
  <c r="J266" i="6"/>
  <c r="I266" i="6"/>
  <c r="H266" i="6"/>
  <c r="G266" i="6"/>
  <c r="F266" i="6"/>
  <c r="E266" i="6"/>
  <c r="D266" i="6"/>
  <c r="C266" i="6"/>
  <c r="V266" i="6" s="1"/>
  <c r="R265" i="6"/>
  <c r="Q265" i="6"/>
  <c r="P265" i="6"/>
  <c r="O265" i="6"/>
  <c r="N265" i="6"/>
  <c r="M265" i="6"/>
  <c r="L265" i="6"/>
  <c r="K265" i="6"/>
  <c r="J265" i="6"/>
  <c r="I265" i="6"/>
  <c r="H265" i="6"/>
  <c r="G265" i="6"/>
  <c r="F265" i="6"/>
  <c r="E265" i="6"/>
  <c r="D265" i="6"/>
  <c r="C265" i="6"/>
  <c r="V265" i="6" s="1"/>
  <c r="R264" i="6"/>
  <c r="Q264" i="6"/>
  <c r="P264" i="6"/>
  <c r="O264" i="6"/>
  <c r="N264" i="6"/>
  <c r="M264" i="6"/>
  <c r="L264" i="6"/>
  <c r="K264" i="6"/>
  <c r="J264" i="6"/>
  <c r="I264" i="6"/>
  <c r="H264" i="6"/>
  <c r="G264" i="6"/>
  <c r="F264" i="6"/>
  <c r="E264" i="6"/>
  <c r="D264" i="6"/>
  <c r="C264" i="6"/>
  <c r="V264" i="6" s="1"/>
  <c r="R263" i="6"/>
  <c r="Q263" i="6"/>
  <c r="P263" i="6"/>
  <c r="O263" i="6"/>
  <c r="N263" i="6"/>
  <c r="M263" i="6"/>
  <c r="L263" i="6"/>
  <c r="K263" i="6"/>
  <c r="J263" i="6"/>
  <c r="I263" i="6"/>
  <c r="H263" i="6"/>
  <c r="G263" i="6"/>
  <c r="F263" i="6"/>
  <c r="E263" i="6"/>
  <c r="D263" i="6"/>
  <c r="C263" i="6"/>
  <c r="V263" i="6" s="1"/>
  <c r="R262" i="6"/>
  <c r="Q262" i="6"/>
  <c r="P262" i="6"/>
  <c r="O262" i="6"/>
  <c r="N262" i="6"/>
  <c r="M262" i="6"/>
  <c r="L262" i="6"/>
  <c r="K262" i="6"/>
  <c r="J262" i="6"/>
  <c r="I262" i="6"/>
  <c r="H262" i="6"/>
  <c r="G262" i="6"/>
  <c r="F262" i="6"/>
  <c r="E262" i="6"/>
  <c r="D262" i="6"/>
  <c r="C262" i="6"/>
  <c r="V262" i="6" s="1"/>
  <c r="R261" i="6"/>
  <c r="Q261" i="6"/>
  <c r="P261" i="6"/>
  <c r="O261" i="6"/>
  <c r="N261" i="6"/>
  <c r="M261" i="6"/>
  <c r="L261" i="6"/>
  <c r="K261" i="6"/>
  <c r="J261" i="6"/>
  <c r="I261" i="6"/>
  <c r="H261" i="6"/>
  <c r="G261" i="6"/>
  <c r="F261" i="6"/>
  <c r="E261" i="6"/>
  <c r="D261" i="6"/>
  <c r="C261" i="6"/>
  <c r="V261" i="6" s="1"/>
  <c r="R260" i="6"/>
  <c r="Q260" i="6"/>
  <c r="P260" i="6"/>
  <c r="O260" i="6"/>
  <c r="N260" i="6"/>
  <c r="M260" i="6"/>
  <c r="L260" i="6"/>
  <c r="K260" i="6"/>
  <c r="J260" i="6"/>
  <c r="I260" i="6"/>
  <c r="H260" i="6"/>
  <c r="G260" i="6"/>
  <c r="F260" i="6"/>
  <c r="E260" i="6"/>
  <c r="D260" i="6"/>
  <c r="C260" i="6"/>
  <c r="V260" i="6" s="1"/>
  <c r="R259" i="6"/>
  <c r="Q259" i="6"/>
  <c r="P259" i="6"/>
  <c r="O259" i="6"/>
  <c r="N259" i="6"/>
  <c r="M259" i="6"/>
  <c r="L259" i="6"/>
  <c r="K259" i="6"/>
  <c r="J259" i="6"/>
  <c r="I259" i="6"/>
  <c r="H259" i="6"/>
  <c r="G259" i="6"/>
  <c r="F259" i="6"/>
  <c r="E259" i="6"/>
  <c r="D259" i="6"/>
  <c r="C259" i="6"/>
  <c r="V259" i="6" s="1"/>
  <c r="R258" i="6"/>
  <c r="Q258" i="6"/>
  <c r="P258" i="6"/>
  <c r="O258" i="6"/>
  <c r="N258" i="6"/>
  <c r="M258" i="6"/>
  <c r="L258" i="6"/>
  <c r="K258" i="6"/>
  <c r="J258" i="6"/>
  <c r="I258" i="6"/>
  <c r="H258" i="6"/>
  <c r="G258" i="6"/>
  <c r="F258" i="6"/>
  <c r="E258" i="6"/>
  <c r="D258" i="6"/>
  <c r="C258" i="6"/>
  <c r="V258" i="6" s="1"/>
  <c r="R257" i="6"/>
  <c r="Q257" i="6"/>
  <c r="P257" i="6"/>
  <c r="O257" i="6"/>
  <c r="N257" i="6"/>
  <c r="M257" i="6"/>
  <c r="L257" i="6"/>
  <c r="K257" i="6"/>
  <c r="J257" i="6"/>
  <c r="I257" i="6"/>
  <c r="H257" i="6"/>
  <c r="G257" i="6"/>
  <c r="F257" i="6"/>
  <c r="E257" i="6"/>
  <c r="D257" i="6"/>
  <c r="C257" i="6"/>
  <c r="V257" i="6" s="1"/>
  <c r="R256" i="6"/>
  <c r="Q256" i="6"/>
  <c r="P256" i="6"/>
  <c r="O256" i="6"/>
  <c r="N256" i="6"/>
  <c r="M256" i="6"/>
  <c r="L256" i="6"/>
  <c r="K256" i="6"/>
  <c r="J256" i="6"/>
  <c r="I256" i="6"/>
  <c r="H256" i="6"/>
  <c r="G256" i="6"/>
  <c r="F256" i="6"/>
  <c r="E256" i="6"/>
  <c r="D256" i="6"/>
  <c r="C256" i="6"/>
  <c r="V256" i="6" s="1"/>
  <c r="R255" i="6"/>
  <c r="Q255" i="6"/>
  <c r="P255" i="6"/>
  <c r="O255" i="6"/>
  <c r="N255" i="6"/>
  <c r="M255" i="6"/>
  <c r="L255" i="6"/>
  <c r="K255" i="6"/>
  <c r="J255" i="6"/>
  <c r="I255" i="6"/>
  <c r="H255" i="6"/>
  <c r="G255" i="6"/>
  <c r="F255" i="6"/>
  <c r="E255" i="6"/>
  <c r="D255" i="6"/>
  <c r="C255" i="6"/>
  <c r="V255" i="6" s="1"/>
  <c r="R254" i="6"/>
  <c r="Q254" i="6"/>
  <c r="P254" i="6"/>
  <c r="O254" i="6"/>
  <c r="N254" i="6"/>
  <c r="M254" i="6"/>
  <c r="L254" i="6"/>
  <c r="K254" i="6"/>
  <c r="J254" i="6"/>
  <c r="I254" i="6"/>
  <c r="H254" i="6"/>
  <c r="G254" i="6"/>
  <c r="F254" i="6"/>
  <c r="E254" i="6"/>
  <c r="D254" i="6"/>
  <c r="C254" i="6"/>
  <c r="V254" i="6" s="1"/>
  <c r="R253" i="6"/>
  <c r="Q253" i="6"/>
  <c r="P253" i="6"/>
  <c r="O253" i="6"/>
  <c r="N253" i="6"/>
  <c r="M253" i="6"/>
  <c r="L253" i="6"/>
  <c r="K253" i="6"/>
  <c r="J253" i="6"/>
  <c r="I253" i="6"/>
  <c r="H253" i="6"/>
  <c r="G253" i="6"/>
  <c r="F253" i="6"/>
  <c r="E253" i="6"/>
  <c r="D253" i="6"/>
  <c r="C253" i="6"/>
  <c r="V253" i="6" s="1"/>
  <c r="R252" i="6"/>
  <c r="Q252" i="6"/>
  <c r="P252" i="6"/>
  <c r="O252" i="6"/>
  <c r="N252" i="6"/>
  <c r="M252" i="6"/>
  <c r="L252" i="6"/>
  <c r="K252" i="6"/>
  <c r="J252" i="6"/>
  <c r="I252" i="6"/>
  <c r="H252" i="6"/>
  <c r="G252" i="6"/>
  <c r="F252" i="6"/>
  <c r="E252" i="6"/>
  <c r="D252" i="6"/>
  <c r="C252" i="6"/>
  <c r="V252" i="6" s="1"/>
  <c r="R251" i="6"/>
  <c r="Q251" i="6"/>
  <c r="P251" i="6"/>
  <c r="O251" i="6"/>
  <c r="N251" i="6"/>
  <c r="M251" i="6"/>
  <c r="L251" i="6"/>
  <c r="K251" i="6"/>
  <c r="J251" i="6"/>
  <c r="I251" i="6"/>
  <c r="H251" i="6"/>
  <c r="G251" i="6"/>
  <c r="F251" i="6"/>
  <c r="E251" i="6"/>
  <c r="D251" i="6"/>
  <c r="C251" i="6"/>
  <c r="V251" i="6" s="1"/>
  <c r="R250" i="6"/>
  <c r="Q250" i="6"/>
  <c r="P250" i="6"/>
  <c r="O250" i="6"/>
  <c r="N250" i="6"/>
  <c r="M250" i="6"/>
  <c r="L250" i="6"/>
  <c r="K250" i="6"/>
  <c r="J250" i="6"/>
  <c r="I250" i="6"/>
  <c r="H250" i="6"/>
  <c r="G250" i="6"/>
  <c r="F250" i="6"/>
  <c r="E250" i="6"/>
  <c r="D250" i="6"/>
  <c r="C250" i="6"/>
  <c r="V250" i="6" s="1"/>
  <c r="R249" i="6"/>
  <c r="Q249" i="6"/>
  <c r="P249" i="6"/>
  <c r="O249" i="6"/>
  <c r="N249" i="6"/>
  <c r="M249" i="6"/>
  <c r="L249" i="6"/>
  <c r="K249" i="6"/>
  <c r="J249" i="6"/>
  <c r="I249" i="6"/>
  <c r="H249" i="6"/>
  <c r="G249" i="6"/>
  <c r="F249" i="6"/>
  <c r="E249" i="6"/>
  <c r="D249" i="6"/>
  <c r="C249" i="6"/>
  <c r="V249" i="6" s="1"/>
  <c r="R248" i="6"/>
  <c r="Q248" i="6"/>
  <c r="P248" i="6"/>
  <c r="O248" i="6"/>
  <c r="N248" i="6"/>
  <c r="M248" i="6"/>
  <c r="L248" i="6"/>
  <c r="K248" i="6"/>
  <c r="J248" i="6"/>
  <c r="I248" i="6"/>
  <c r="H248" i="6"/>
  <c r="G248" i="6"/>
  <c r="F248" i="6"/>
  <c r="E248" i="6"/>
  <c r="D248" i="6"/>
  <c r="C248" i="6"/>
  <c r="V248" i="6" s="1"/>
  <c r="R247" i="6"/>
  <c r="Q247" i="6"/>
  <c r="P247" i="6"/>
  <c r="O247" i="6"/>
  <c r="N247" i="6"/>
  <c r="M247" i="6"/>
  <c r="L247" i="6"/>
  <c r="K247" i="6"/>
  <c r="J247" i="6"/>
  <c r="I247" i="6"/>
  <c r="H247" i="6"/>
  <c r="G247" i="6"/>
  <c r="F247" i="6"/>
  <c r="E247" i="6"/>
  <c r="D247" i="6"/>
  <c r="C247" i="6"/>
  <c r="V247" i="6" s="1"/>
  <c r="R246" i="6"/>
  <c r="Q246" i="6"/>
  <c r="P246" i="6"/>
  <c r="O246" i="6"/>
  <c r="N246" i="6"/>
  <c r="M246" i="6"/>
  <c r="L246" i="6"/>
  <c r="K246" i="6"/>
  <c r="J246" i="6"/>
  <c r="I246" i="6"/>
  <c r="H246" i="6"/>
  <c r="G246" i="6"/>
  <c r="F246" i="6"/>
  <c r="E246" i="6"/>
  <c r="D246" i="6"/>
  <c r="C246" i="6"/>
  <c r="V246" i="6" s="1"/>
  <c r="R245" i="6"/>
  <c r="Q245" i="6"/>
  <c r="P245" i="6"/>
  <c r="O245" i="6"/>
  <c r="N245" i="6"/>
  <c r="M245" i="6"/>
  <c r="L245" i="6"/>
  <c r="K245" i="6"/>
  <c r="J245" i="6"/>
  <c r="I245" i="6"/>
  <c r="H245" i="6"/>
  <c r="G245" i="6"/>
  <c r="F245" i="6"/>
  <c r="E245" i="6"/>
  <c r="D245" i="6"/>
  <c r="C245" i="6"/>
  <c r="V245" i="6" s="1"/>
  <c r="R244" i="6"/>
  <c r="Q244" i="6"/>
  <c r="P244" i="6"/>
  <c r="O244" i="6"/>
  <c r="N244" i="6"/>
  <c r="M244" i="6"/>
  <c r="L244" i="6"/>
  <c r="K244" i="6"/>
  <c r="J244" i="6"/>
  <c r="I244" i="6"/>
  <c r="H244" i="6"/>
  <c r="G244" i="6"/>
  <c r="F244" i="6"/>
  <c r="E244" i="6"/>
  <c r="D244" i="6"/>
  <c r="C244" i="6"/>
  <c r="V244" i="6" s="1"/>
  <c r="R243" i="6"/>
  <c r="Q243" i="6"/>
  <c r="P243" i="6"/>
  <c r="O243" i="6"/>
  <c r="N243" i="6"/>
  <c r="M243" i="6"/>
  <c r="L243" i="6"/>
  <c r="K243" i="6"/>
  <c r="J243" i="6"/>
  <c r="I243" i="6"/>
  <c r="H243" i="6"/>
  <c r="G243" i="6"/>
  <c r="F243" i="6"/>
  <c r="E243" i="6"/>
  <c r="D243" i="6"/>
  <c r="C243" i="6"/>
  <c r="V243" i="6" s="1"/>
  <c r="R242" i="6"/>
  <c r="Q242" i="6"/>
  <c r="P242" i="6"/>
  <c r="O242" i="6"/>
  <c r="N242" i="6"/>
  <c r="M242" i="6"/>
  <c r="L242" i="6"/>
  <c r="K242" i="6"/>
  <c r="J242" i="6"/>
  <c r="I242" i="6"/>
  <c r="H242" i="6"/>
  <c r="G242" i="6"/>
  <c r="F242" i="6"/>
  <c r="E242" i="6"/>
  <c r="D242" i="6"/>
  <c r="C242" i="6"/>
  <c r="V242" i="6" s="1"/>
  <c r="R241" i="6"/>
  <c r="Q241" i="6"/>
  <c r="P241" i="6"/>
  <c r="O241" i="6"/>
  <c r="N241" i="6"/>
  <c r="M241" i="6"/>
  <c r="L241" i="6"/>
  <c r="K241" i="6"/>
  <c r="J241" i="6"/>
  <c r="I241" i="6"/>
  <c r="H241" i="6"/>
  <c r="G241" i="6"/>
  <c r="F241" i="6"/>
  <c r="E241" i="6"/>
  <c r="D241" i="6"/>
  <c r="C241" i="6"/>
  <c r="V241" i="6" s="1"/>
  <c r="R240" i="6"/>
  <c r="Q240" i="6"/>
  <c r="P240" i="6"/>
  <c r="O240" i="6"/>
  <c r="N240" i="6"/>
  <c r="M240" i="6"/>
  <c r="L240" i="6"/>
  <c r="K240" i="6"/>
  <c r="J240" i="6"/>
  <c r="I240" i="6"/>
  <c r="H240" i="6"/>
  <c r="G240" i="6"/>
  <c r="F240" i="6"/>
  <c r="E240" i="6"/>
  <c r="D240" i="6"/>
  <c r="C240" i="6"/>
  <c r="V240" i="6" s="1"/>
  <c r="R239" i="6"/>
  <c r="Q239" i="6"/>
  <c r="P239" i="6"/>
  <c r="O239" i="6"/>
  <c r="N239" i="6"/>
  <c r="M239" i="6"/>
  <c r="L239" i="6"/>
  <c r="K239" i="6"/>
  <c r="J239" i="6"/>
  <c r="I239" i="6"/>
  <c r="H239" i="6"/>
  <c r="G239" i="6"/>
  <c r="F239" i="6"/>
  <c r="E239" i="6"/>
  <c r="D239" i="6"/>
  <c r="C239" i="6"/>
  <c r="V239" i="6" s="1"/>
  <c r="R238" i="6"/>
  <c r="Q238" i="6"/>
  <c r="P238" i="6"/>
  <c r="O238" i="6"/>
  <c r="N238" i="6"/>
  <c r="M238" i="6"/>
  <c r="L238" i="6"/>
  <c r="K238" i="6"/>
  <c r="J238" i="6"/>
  <c r="I238" i="6"/>
  <c r="H238" i="6"/>
  <c r="G238" i="6"/>
  <c r="F238" i="6"/>
  <c r="E238" i="6"/>
  <c r="D238" i="6"/>
  <c r="C238" i="6"/>
  <c r="V238" i="6" s="1"/>
  <c r="R237" i="6"/>
  <c r="Q237" i="6"/>
  <c r="P237" i="6"/>
  <c r="O237" i="6"/>
  <c r="N237" i="6"/>
  <c r="M237" i="6"/>
  <c r="L237" i="6"/>
  <c r="K237" i="6"/>
  <c r="J237" i="6"/>
  <c r="I237" i="6"/>
  <c r="H237" i="6"/>
  <c r="G237" i="6"/>
  <c r="F237" i="6"/>
  <c r="E237" i="6"/>
  <c r="D237" i="6"/>
  <c r="C237" i="6"/>
  <c r="V237" i="6" s="1"/>
  <c r="R236" i="6"/>
  <c r="Q236" i="6"/>
  <c r="P236" i="6"/>
  <c r="O236" i="6"/>
  <c r="N236" i="6"/>
  <c r="M236" i="6"/>
  <c r="L236" i="6"/>
  <c r="K236" i="6"/>
  <c r="J236" i="6"/>
  <c r="I236" i="6"/>
  <c r="H236" i="6"/>
  <c r="G236" i="6"/>
  <c r="F236" i="6"/>
  <c r="E236" i="6"/>
  <c r="D236" i="6"/>
  <c r="C236" i="6"/>
  <c r="V236" i="6" s="1"/>
  <c r="R235" i="6"/>
  <c r="Q235" i="6"/>
  <c r="P235" i="6"/>
  <c r="O235" i="6"/>
  <c r="N235" i="6"/>
  <c r="M235" i="6"/>
  <c r="L235" i="6"/>
  <c r="K235" i="6"/>
  <c r="J235" i="6"/>
  <c r="I235" i="6"/>
  <c r="H235" i="6"/>
  <c r="G235" i="6"/>
  <c r="F235" i="6"/>
  <c r="E235" i="6"/>
  <c r="D235" i="6"/>
  <c r="C235" i="6"/>
  <c r="V235" i="6" s="1"/>
  <c r="R234" i="6"/>
  <c r="Q234" i="6"/>
  <c r="P234" i="6"/>
  <c r="O234" i="6"/>
  <c r="N234" i="6"/>
  <c r="M234" i="6"/>
  <c r="L234" i="6"/>
  <c r="K234" i="6"/>
  <c r="J234" i="6"/>
  <c r="I234" i="6"/>
  <c r="H234" i="6"/>
  <c r="G234" i="6"/>
  <c r="F234" i="6"/>
  <c r="E234" i="6"/>
  <c r="D234" i="6"/>
  <c r="C234" i="6"/>
  <c r="V234" i="6" s="1"/>
  <c r="R233" i="6"/>
  <c r="Q233" i="6"/>
  <c r="P233" i="6"/>
  <c r="O233" i="6"/>
  <c r="N233" i="6"/>
  <c r="M233" i="6"/>
  <c r="L233" i="6"/>
  <c r="K233" i="6"/>
  <c r="J233" i="6"/>
  <c r="I233" i="6"/>
  <c r="H233" i="6"/>
  <c r="G233" i="6"/>
  <c r="F233" i="6"/>
  <c r="E233" i="6"/>
  <c r="D233" i="6"/>
  <c r="C233" i="6"/>
  <c r="V233" i="6" s="1"/>
  <c r="R232" i="6"/>
  <c r="Q232" i="6"/>
  <c r="P232" i="6"/>
  <c r="O232" i="6"/>
  <c r="N232" i="6"/>
  <c r="M232" i="6"/>
  <c r="L232" i="6"/>
  <c r="K232" i="6"/>
  <c r="J232" i="6"/>
  <c r="I232" i="6"/>
  <c r="H232" i="6"/>
  <c r="G232" i="6"/>
  <c r="F232" i="6"/>
  <c r="E232" i="6"/>
  <c r="D232" i="6"/>
  <c r="C232" i="6"/>
  <c r="V232" i="6" s="1"/>
  <c r="R231" i="6"/>
  <c r="Q231" i="6"/>
  <c r="P231" i="6"/>
  <c r="O231" i="6"/>
  <c r="N231" i="6"/>
  <c r="M231" i="6"/>
  <c r="L231" i="6"/>
  <c r="K231" i="6"/>
  <c r="J231" i="6"/>
  <c r="I231" i="6"/>
  <c r="H231" i="6"/>
  <c r="G231" i="6"/>
  <c r="F231" i="6"/>
  <c r="E231" i="6"/>
  <c r="D231" i="6"/>
  <c r="C231" i="6"/>
  <c r="V231" i="6" s="1"/>
  <c r="R230" i="6"/>
  <c r="Q230" i="6"/>
  <c r="P230" i="6"/>
  <c r="O230" i="6"/>
  <c r="N230" i="6"/>
  <c r="M230" i="6"/>
  <c r="L230" i="6"/>
  <c r="K230" i="6"/>
  <c r="J230" i="6"/>
  <c r="I230" i="6"/>
  <c r="H230" i="6"/>
  <c r="G230" i="6"/>
  <c r="F230" i="6"/>
  <c r="E230" i="6"/>
  <c r="D230" i="6"/>
  <c r="C230" i="6"/>
  <c r="V230" i="6" s="1"/>
  <c r="R229" i="6"/>
  <c r="Q229" i="6"/>
  <c r="P229" i="6"/>
  <c r="O229" i="6"/>
  <c r="N229" i="6"/>
  <c r="M229" i="6"/>
  <c r="L229" i="6"/>
  <c r="K229" i="6"/>
  <c r="J229" i="6"/>
  <c r="I229" i="6"/>
  <c r="H229" i="6"/>
  <c r="G229" i="6"/>
  <c r="F229" i="6"/>
  <c r="E229" i="6"/>
  <c r="D229" i="6"/>
  <c r="C229" i="6"/>
  <c r="V229" i="6" s="1"/>
  <c r="R228" i="6"/>
  <c r="Q228" i="6"/>
  <c r="P228" i="6"/>
  <c r="O228" i="6"/>
  <c r="N228" i="6"/>
  <c r="M228" i="6"/>
  <c r="L228" i="6"/>
  <c r="K228" i="6"/>
  <c r="J228" i="6"/>
  <c r="I228" i="6"/>
  <c r="H228" i="6"/>
  <c r="G228" i="6"/>
  <c r="F228" i="6"/>
  <c r="E228" i="6"/>
  <c r="D228" i="6"/>
  <c r="C228" i="6"/>
  <c r="V228" i="6" s="1"/>
  <c r="R227" i="6"/>
  <c r="Q227" i="6"/>
  <c r="P227" i="6"/>
  <c r="O227" i="6"/>
  <c r="N227" i="6"/>
  <c r="M227" i="6"/>
  <c r="L227" i="6"/>
  <c r="K227" i="6"/>
  <c r="J227" i="6"/>
  <c r="I227" i="6"/>
  <c r="H227" i="6"/>
  <c r="G227" i="6"/>
  <c r="F227" i="6"/>
  <c r="E227" i="6"/>
  <c r="D227" i="6"/>
  <c r="C227" i="6"/>
  <c r="V227" i="6" s="1"/>
  <c r="R226" i="6"/>
  <c r="Q226" i="6"/>
  <c r="P226" i="6"/>
  <c r="O226" i="6"/>
  <c r="N226" i="6"/>
  <c r="M226" i="6"/>
  <c r="L226" i="6"/>
  <c r="K226" i="6"/>
  <c r="J226" i="6"/>
  <c r="I226" i="6"/>
  <c r="H226" i="6"/>
  <c r="G226" i="6"/>
  <c r="F226" i="6"/>
  <c r="E226" i="6"/>
  <c r="D226" i="6"/>
  <c r="C226" i="6"/>
  <c r="V226" i="6" s="1"/>
  <c r="R225" i="6"/>
  <c r="Q225" i="6"/>
  <c r="P225" i="6"/>
  <c r="O225" i="6"/>
  <c r="N225" i="6"/>
  <c r="M225" i="6"/>
  <c r="L225" i="6"/>
  <c r="K225" i="6"/>
  <c r="J225" i="6"/>
  <c r="I225" i="6"/>
  <c r="H225" i="6"/>
  <c r="G225" i="6"/>
  <c r="F225" i="6"/>
  <c r="E225" i="6"/>
  <c r="D225" i="6"/>
  <c r="C225" i="6"/>
  <c r="V225" i="6" s="1"/>
  <c r="R224" i="6"/>
  <c r="Q224" i="6"/>
  <c r="P224" i="6"/>
  <c r="O224" i="6"/>
  <c r="N224" i="6"/>
  <c r="M224" i="6"/>
  <c r="L224" i="6"/>
  <c r="K224" i="6"/>
  <c r="J224" i="6"/>
  <c r="I224" i="6"/>
  <c r="H224" i="6"/>
  <c r="G224" i="6"/>
  <c r="F224" i="6"/>
  <c r="E224" i="6"/>
  <c r="D224" i="6"/>
  <c r="C224" i="6"/>
  <c r="V224" i="6" s="1"/>
  <c r="R223" i="6"/>
  <c r="Q223" i="6"/>
  <c r="P223" i="6"/>
  <c r="O223" i="6"/>
  <c r="N223" i="6"/>
  <c r="M223" i="6"/>
  <c r="L223" i="6"/>
  <c r="K223" i="6"/>
  <c r="J223" i="6"/>
  <c r="I223" i="6"/>
  <c r="H223" i="6"/>
  <c r="G223" i="6"/>
  <c r="F223" i="6"/>
  <c r="E223" i="6"/>
  <c r="D223" i="6"/>
  <c r="C223" i="6"/>
  <c r="V223" i="6" s="1"/>
  <c r="R222" i="6"/>
  <c r="Q222" i="6"/>
  <c r="P222" i="6"/>
  <c r="O222" i="6"/>
  <c r="N222" i="6"/>
  <c r="M222" i="6"/>
  <c r="L222" i="6"/>
  <c r="K222" i="6"/>
  <c r="J222" i="6"/>
  <c r="I222" i="6"/>
  <c r="H222" i="6"/>
  <c r="G222" i="6"/>
  <c r="F222" i="6"/>
  <c r="E222" i="6"/>
  <c r="D222" i="6"/>
  <c r="C222" i="6"/>
  <c r="V222" i="6" s="1"/>
  <c r="R221" i="6"/>
  <c r="Q221" i="6"/>
  <c r="P221" i="6"/>
  <c r="O221" i="6"/>
  <c r="N221" i="6"/>
  <c r="M221" i="6"/>
  <c r="L221" i="6"/>
  <c r="K221" i="6"/>
  <c r="J221" i="6"/>
  <c r="I221" i="6"/>
  <c r="H221" i="6"/>
  <c r="G221" i="6"/>
  <c r="F221" i="6"/>
  <c r="E221" i="6"/>
  <c r="D221" i="6"/>
  <c r="C221" i="6"/>
  <c r="V221" i="6" s="1"/>
  <c r="R220" i="6"/>
  <c r="Q220" i="6"/>
  <c r="P220" i="6"/>
  <c r="O220" i="6"/>
  <c r="N220" i="6"/>
  <c r="M220" i="6"/>
  <c r="L220" i="6"/>
  <c r="K220" i="6"/>
  <c r="J220" i="6"/>
  <c r="I220" i="6"/>
  <c r="H220" i="6"/>
  <c r="G220" i="6"/>
  <c r="F220" i="6"/>
  <c r="E220" i="6"/>
  <c r="D220" i="6"/>
  <c r="C220" i="6"/>
  <c r="V220" i="6" s="1"/>
  <c r="R219" i="6"/>
  <c r="Q219" i="6"/>
  <c r="P219" i="6"/>
  <c r="O219" i="6"/>
  <c r="N219" i="6"/>
  <c r="M219" i="6"/>
  <c r="L219" i="6"/>
  <c r="K219" i="6"/>
  <c r="J219" i="6"/>
  <c r="I219" i="6"/>
  <c r="H219" i="6"/>
  <c r="G219" i="6"/>
  <c r="F219" i="6"/>
  <c r="E219" i="6"/>
  <c r="D219" i="6"/>
  <c r="C219" i="6"/>
  <c r="V219" i="6" s="1"/>
  <c r="R218" i="6"/>
  <c r="Q218" i="6"/>
  <c r="P218" i="6"/>
  <c r="O218" i="6"/>
  <c r="N218" i="6"/>
  <c r="M218" i="6"/>
  <c r="L218" i="6"/>
  <c r="K218" i="6"/>
  <c r="J218" i="6"/>
  <c r="I218" i="6"/>
  <c r="H218" i="6"/>
  <c r="G218" i="6"/>
  <c r="F218" i="6"/>
  <c r="E218" i="6"/>
  <c r="D218" i="6"/>
  <c r="C218" i="6"/>
  <c r="V218" i="6" s="1"/>
  <c r="R217" i="6"/>
  <c r="Q217" i="6"/>
  <c r="P217" i="6"/>
  <c r="O217" i="6"/>
  <c r="N217" i="6"/>
  <c r="M217" i="6"/>
  <c r="L217" i="6"/>
  <c r="K217" i="6"/>
  <c r="J217" i="6"/>
  <c r="I217" i="6"/>
  <c r="H217" i="6"/>
  <c r="G217" i="6"/>
  <c r="F217" i="6"/>
  <c r="E217" i="6"/>
  <c r="D217" i="6"/>
  <c r="C217" i="6"/>
  <c r="V217" i="6" s="1"/>
  <c r="R216" i="6"/>
  <c r="Q216" i="6"/>
  <c r="P216" i="6"/>
  <c r="O216" i="6"/>
  <c r="N216" i="6"/>
  <c r="M216" i="6"/>
  <c r="L216" i="6"/>
  <c r="K216" i="6"/>
  <c r="J216" i="6"/>
  <c r="I216" i="6"/>
  <c r="H216" i="6"/>
  <c r="G216" i="6"/>
  <c r="F216" i="6"/>
  <c r="E216" i="6"/>
  <c r="D216" i="6"/>
  <c r="C216" i="6"/>
  <c r="V216" i="6" s="1"/>
  <c r="R215" i="6"/>
  <c r="Q215" i="6"/>
  <c r="P215" i="6"/>
  <c r="O215" i="6"/>
  <c r="N215" i="6"/>
  <c r="M215" i="6"/>
  <c r="L215" i="6"/>
  <c r="K215" i="6"/>
  <c r="J215" i="6"/>
  <c r="I215" i="6"/>
  <c r="H215" i="6"/>
  <c r="G215" i="6"/>
  <c r="F215" i="6"/>
  <c r="E215" i="6"/>
  <c r="D215" i="6"/>
  <c r="C215" i="6"/>
  <c r="V215" i="6" s="1"/>
  <c r="R214" i="6"/>
  <c r="Q214" i="6"/>
  <c r="P214" i="6"/>
  <c r="O214" i="6"/>
  <c r="N214" i="6"/>
  <c r="M214" i="6"/>
  <c r="L214" i="6"/>
  <c r="K214" i="6"/>
  <c r="J214" i="6"/>
  <c r="I214" i="6"/>
  <c r="H214" i="6"/>
  <c r="G214" i="6"/>
  <c r="F214" i="6"/>
  <c r="E214" i="6"/>
  <c r="D214" i="6"/>
  <c r="C214" i="6"/>
  <c r="V214" i="6" s="1"/>
  <c r="R213" i="6"/>
  <c r="Q213" i="6"/>
  <c r="P213" i="6"/>
  <c r="O213" i="6"/>
  <c r="N213" i="6"/>
  <c r="M213" i="6"/>
  <c r="L213" i="6"/>
  <c r="K213" i="6"/>
  <c r="J213" i="6"/>
  <c r="I213" i="6"/>
  <c r="H213" i="6"/>
  <c r="G213" i="6"/>
  <c r="F213" i="6"/>
  <c r="E213" i="6"/>
  <c r="D213" i="6"/>
  <c r="C213" i="6"/>
  <c r="V213" i="6" s="1"/>
  <c r="R212" i="6"/>
  <c r="Q212" i="6"/>
  <c r="P212" i="6"/>
  <c r="O212" i="6"/>
  <c r="N212" i="6"/>
  <c r="M212" i="6"/>
  <c r="L212" i="6"/>
  <c r="K212" i="6"/>
  <c r="J212" i="6"/>
  <c r="I212" i="6"/>
  <c r="H212" i="6"/>
  <c r="G212" i="6"/>
  <c r="F212" i="6"/>
  <c r="E212" i="6"/>
  <c r="D212" i="6"/>
  <c r="C212" i="6"/>
  <c r="V212" i="6" s="1"/>
  <c r="R211" i="6"/>
  <c r="Q211" i="6"/>
  <c r="P211" i="6"/>
  <c r="O211" i="6"/>
  <c r="N211" i="6"/>
  <c r="M211" i="6"/>
  <c r="L211" i="6"/>
  <c r="K211" i="6"/>
  <c r="J211" i="6"/>
  <c r="I211" i="6"/>
  <c r="H211" i="6"/>
  <c r="G211" i="6"/>
  <c r="F211" i="6"/>
  <c r="E211" i="6"/>
  <c r="D211" i="6"/>
  <c r="C211" i="6"/>
  <c r="V211" i="6" s="1"/>
  <c r="R210" i="6"/>
  <c r="Q210" i="6"/>
  <c r="P210" i="6"/>
  <c r="O210" i="6"/>
  <c r="N210" i="6"/>
  <c r="M210" i="6"/>
  <c r="L210" i="6"/>
  <c r="K210" i="6"/>
  <c r="J210" i="6"/>
  <c r="I210" i="6"/>
  <c r="H210" i="6"/>
  <c r="G210" i="6"/>
  <c r="F210" i="6"/>
  <c r="E210" i="6"/>
  <c r="D210" i="6"/>
  <c r="C210" i="6"/>
  <c r="V210" i="6" s="1"/>
  <c r="R209" i="6"/>
  <c r="Q209" i="6"/>
  <c r="P209" i="6"/>
  <c r="O209" i="6"/>
  <c r="N209" i="6"/>
  <c r="M209" i="6"/>
  <c r="L209" i="6"/>
  <c r="K209" i="6"/>
  <c r="J209" i="6"/>
  <c r="I209" i="6"/>
  <c r="H209" i="6"/>
  <c r="G209" i="6"/>
  <c r="F209" i="6"/>
  <c r="E209" i="6"/>
  <c r="D209" i="6"/>
  <c r="C209" i="6"/>
  <c r="V209" i="6" s="1"/>
  <c r="R208" i="6"/>
  <c r="Q208" i="6"/>
  <c r="P208" i="6"/>
  <c r="O208" i="6"/>
  <c r="N208" i="6"/>
  <c r="M208" i="6"/>
  <c r="L208" i="6"/>
  <c r="K208" i="6"/>
  <c r="J208" i="6"/>
  <c r="I208" i="6"/>
  <c r="H208" i="6"/>
  <c r="G208" i="6"/>
  <c r="F208" i="6"/>
  <c r="E208" i="6"/>
  <c r="D208" i="6"/>
  <c r="C208" i="6"/>
  <c r="V208" i="6" s="1"/>
  <c r="R207" i="6"/>
  <c r="Q207" i="6"/>
  <c r="P207" i="6"/>
  <c r="O207" i="6"/>
  <c r="N207" i="6"/>
  <c r="M207" i="6"/>
  <c r="L207" i="6"/>
  <c r="K207" i="6"/>
  <c r="J207" i="6"/>
  <c r="I207" i="6"/>
  <c r="H207" i="6"/>
  <c r="G207" i="6"/>
  <c r="F207" i="6"/>
  <c r="E207" i="6"/>
  <c r="D207" i="6"/>
  <c r="C207" i="6"/>
  <c r="V207" i="6" s="1"/>
  <c r="R206" i="6"/>
  <c r="Q206" i="6"/>
  <c r="P206" i="6"/>
  <c r="O206" i="6"/>
  <c r="N206" i="6"/>
  <c r="M206" i="6"/>
  <c r="L206" i="6"/>
  <c r="K206" i="6"/>
  <c r="J206" i="6"/>
  <c r="I206" i="6"/>
  <c r="H206" i="6"/>
  <c r="G206" i="6"/>
  <c r="F206" i="6"/>
  <c r="E206" i="6"/>
  <c r="D206" i="6"/>
  <c r="C206" i="6"/>
  <c r="V206" i="6" s="1"/>
  <c r="R205" i="6"/>
  <c r="Q205" i="6"/>
  <c r="P205" i="6"/>
  <c r="O205" i="6"/>
  <c r="N205" i="6"/>
  <c r="M205" i="6"/>
  <c r="L205" i="6"/>
  <c r="K205" i="6"/>
  <c r="J205" i="6"/>
  <c r="I205" i="6"/>
  <c r="H205" i="6"/>
  <c r="G205" i="6"/>
  <c r="F205" i="6"/>
  <c r="E205" i="6"/>
  <c r="D205" i="6"/>
  <c r="C205" i="6"/>
  <c r="V205" i="6" s="1"/>
  <c r="R204" i="6"/>
  <c r="Q204" i="6"/>
  <c r="P204" i="6"/>
  <c r="O204" i="6"/>
  <c r="N204" i="6"/>
  <c r="M204" i="6"/>
  <c r="L204" i="6"/>
  <c r="K204" i="6"/>
  <c r="J204" i="6"/>
  <c r="I204" i="6"/>
  <c r="H204" i="6"/>
  <c r="G204" i="6"/>
  <c r="F204" i="6"/>
  <c r="E204" i="6"/>
  <c r="D204" i="6"/>
  <c r="C204" i="6"/>
  <c r="V204" i="6" s="1"/>
  <c r="R203" i="6"/>
  <c r="Q203" i="6"/>
  <c r="P203" i="6"/>
  <c r="O203" i="6"/>
  <c r="N203" i="6"/>
  <c r="M203" i="6"/>
  <c r="L203" i="6"/>
  <c r="K203" i="6"/>
  <c r="J203" i="6"/>
  <c r="I203" i="6"/>
  <c r="H203" i="6"/>
  <c r="G203" i="6"/>
  <c r="F203" i="6"/>
  <c r="E203" i="6"/>
  <c r="D203" i="6"/>
  <c r="C203" i="6"/>
  <c r="V203" i="6" s="1"/>
  <c r="R202" i="6"/>
  <c r="Q202" i="6"/>
  <c r="P202" i="6"/>
  <c r="O202" i="6"/>
  <c r="N202" i="6"/>
  <c r="M202" i="6"/>
  <c r="L202" i="6"/>
  <c r="K202" i="6"/>
  <c r="J202" i="6"/>
  <c r="I202" i="6"/>
  <c r="H202" i="6"/>
  <c r="G202" i="6"/>
  <c r="F202" i="6"/>
  <c r="E202" i="6"/>
  <c r="D202" i="6"/>
  <c r="C202" i="6"/>
  <c r="V202" i="6" s="1"/>
  <c r="R201" i="6"/>
  <c r="Q201" i="6"/>
  <c r="P201" i="6"/>
  <c r="O201" i="6"/>
  <c r="N201" i="6"/>
  <c r="M201" i="6"/>
  <c r="L201" i="6"/>
  <c r="K201" i="6"/>
  <c r="J201" i="6"/>
  <c r="I201" i="6"/>
  <c r="H201" i="6"/>
  <c r="G201" i="6"/>
  <c r="F201" i="6"/>
  <c r="E201" i="6"/>
  <c r="D201" i="6"/>
  <c r="C201" i="6"/>
  <c r="V201" i="6" s="1"/>
  <c r="R200" i="6"/>
  <c r="Q200" i="6"/>
  <c r="P200" i="6"/>
  <c r="O200" i="6"/>
  <c r="N200" i="6"/>
  <c r="M200" i="6"/>
  <c r="L200" i="6"/>
  <c r="K200" i="6"/>
  <c r="J200" i="6"/>
  <c r="I200" i="6"/>
  <c r="H200" i="6"/>
  <c r="G200" i="6"/>
  <c r="F200" i="6"/>
  <c r="E200" i="6"/>
  <c r="D200" i="6"/>
  <c r="C200" i="6"/>
  <c r="V200" i="6" s="1"/>
  <c r="R199" i="6"/>
  <c r="Q199" i="6"/>
  <c r="P199" i="6"/>
  <c r="O199" i="6"/>
  <c r="N199" i="6"/>
  <c r="M199" i="6"/>
  <c r="L199" i="6"/>
  <c r="K199" i="6"/>
  <c r="J199" i="6"/>
  <c r="I199" i="6"/>
  <c r="H199" i="6"/>
  <c r="G199" i="6"/>
  <c r="F199" i="6"/>
  <c r="E199" i="6"/>
  <c r="D199" i="6"/>
  <c r="C199" i="6"/>
  <c r="V199" i="6" s="1"/>
  <c r="R198" i="6"/>
  <c r="Q198" i="6"/>
  <c r="P198" i="6"/>
  <c r="O198" i="6"/>
  <c r="N198" i="6"/>
  <c r="M198" i="6"/>
  <c r="L198" i="6"/>
  <c r="K198" i="6"/>
  <c r="J198" i="6"/>
  <c r="I198" i="6"/>
  <c r="H198" i="6"/>
  <c r="G198" i="6"/>
  <c r="F198" i="6"/>
  <c r="E198" i="6"/>
  <c r="D198" i="6"/>
  <c r="C198" i="6"/>
  <c r="V198" i="6" s="1"/>
  <c r="R197" i="6"/>
  <c r="Q197" i="6"/>
  <c r="P197" i="6"/>
  <c r="O197" i="6"/>
  <c r="N197" i="6"/>
  <c r="M197" i="6"/>
  <c r="L197" i="6"/>
  <c r="K197" i="6"/>
  <c r="J197" i="6"/>
  <c r="I197" i="6"/>
  <c r="H197" i="6"/>
  <c r="G197" i="6"/>
  <c r="F197" i="6"/>
  <c r="E197" i="6"/>
  <c r="D197" i="6"/>
  <c r="C197" i="6"/>
  <c r="V197" i="6" s="1"/>
  <c r="R196" i="6"/>
  <c r="Q196" i="6"/>
  <c r="P196" i="6"/>
  <c r="O196" i="6"/>
  <c r="N196" i="6"/>
  <c r="M196" i="6"/>
  <c r="L196" i="6"/>
  <c r="K196" i="6"/>
  <c r="J196" i="6"/>
  <c r="I196" i="6"/>
  <c r="H196" i="6"/>
  <c r="G196" i="6"/>
  <c r="F196" i="6"/>
  <c r="E196" i="6"/>
  <c r="D196" i="6"/>
  <c r="C196" i="6"/>
  <c r="V196" i="6" s="1"/>
  <c r="R195" i="6"/>
  <c r="Q195" i="6"/>
  <c r="P195" i="6"/>
  <c r="O195" i="6"/>
  <c r="N195" i="6"/>
  <c r="M195" i="6"/>
  <c r="L195" i="6"/>
  <c r="K195" i="6"/>
  <c r="J195" i="6"/>
  <c r="I195" i="6"/>
  <c r="H195" i="6"/>
  <c r="G195" i="6"/>
  <c r="F195" i="6"/>
  <c r="E195" i="6"/>
  <c r="D195" i="6"/>
  <c r="C195" i="6"/>
  <c r="V195" i="6" s="1"/>
  <c r="R194" i="6"/>
  <c r="Q194" i="6"/>
  <c r="P194" i="6"/>
  <c r="O194" i="6"/>
  <c r="N194" i="6"/>
  <c r="M194" i="6"/>
  <c r="L194" i="6"/>
  <c r="K194" i="6"/>
  <c r="J194" i="6"/>
  <c r="I194" i="6"/>
  <c r="H194" i="6"/>
  <c r="G194" i="6"/>
  <c r="F194" i="6"/>
  <c r="E194" i="6"/>
  <c r="D194" i="6"/>
  <c r="C194" i="6"/>
  <c r="V194" i="6" s="1"/>
  <c r="R193" i="6"/>
  <c r="Q193" i="6"/>
  <c r="P193" i="6"/>
  <c r="O193" i="6"/>
  <c r="N193" i="6"/>
  <c r="M193" i="6"/>
  <c r="L193" i="6"/>
  <c r="K193" i="6"/>
  <c r="J193" i="6"/>
  <c r="I193" i="6"/>
  <c r="H193" i="6"/>
  <c r="G193" i="6"/>
  <c r="F193" i="6"/>
  <c r="E193" i="6"/>
  <c r="D193" i="6"/>
  <c r="C193" i="6"/>
  <c r="V193" i="6" s="1"/>
  <c r="R192" i="6"/>
  <c r="Q192" i="6"/>
  <c r="P192" i="6"/>
  <c r="O192" i="6"/>
  <c r="N192" i="6"/>
  <c r="M192" i="6"/>
  <c r="L192" i="6"/>
  <c r="K192" i="6"/>
  <c r="J192" i="6"/>
  <c r="I192" i="6"/>
  <c r="H192" i="6"/>
  <c r="G192" i="6"/>
  <c r="F192" i="6"/>
  <c r="E192" i="6"/>
  <c r="D192" i="6"/>
  <c r="C192" i="6"/>
  <c r="V192" i="6" s="1"/>
  <c r="R191" i="6"/>
  <c r="Q191" i="6"/>
  <c r="P191" i="6"/>
  <c r="O191" i="6"/>
  <c r="N191" i="6"/>
  <c r="M191" i="6"/>
  <c r="L191" i="6"/>
  <c r="K191" i="6"/>
  <c r="J191" i="6"/>
  <c r="I191" i="6"/>
  <c r="H191" i="6"/>
  <c r="G191" i="6"/>
  <c r="F191" i="6"/>
  <c r="E191" i="6"/>
  <c r="D191" i="6"/>
  <c r="C191" i="6"/>
  <c r="V191" i="6" s="1"/>
  <c r="R190" i="6"/>
  <c r="Q190" i="6"/>
  <c r="P190" i="6"/>
  <c r="O190" i="6"/>
  <c r="N190" i="6"/>
  <c r="M190" i="6"/>
  <c r="L190" i="6"/>
  <c r="K190" i="6"/>
  <c r="J190" i="6"/>
  <c r="I190" i="6"/>
  <c r="H190" i="6"/>
  <c r="G190" i="6"/>
  <c r="F190" i="6"/>
  <c r="E190" i="6"/>
  <c r="D190" i="6"/>
  <c r="C190" i="6"/>
  <c r="V190" i="6" s="1"/>
  <c r="R189" i="6"/>
  <c r="Q189" i="6"/>
  <c r="P189" i="6"/>
  <c r="O189" i="6"/>
  <c r="N189" i="6"/>
  <c r="M189" i="6"/>
  <c r="L189" i="6"/>
  <c r="K189" i="6"/>
  <c r="J189" i="6"/>
  <c r="I189" i="6"/>
  <c r="H189" i="6"/>
  <c r="G189" i="6"/>
  <c r="F189" i="6"/>
  <c r="E189" i="6"/>
  <c r="D189" i="6"/>
  <c r="C189" i="6"/>
  <c r="V189" i="6" s="1"/>
  <c r="R188" i="6"/>
  <c r="Q188" i="6"/>
  <c r="P188" i="6"/>
  <c r="O188" i="6"/>
  <c r="N188" i="6"/>
  <c r="M188" i="6"/>
  <c r="L188" i="6"/>
  <c r="K188" i="6"/>
  <c r="J188" i="6"/>
  <c r="I188" i="6"/>
  <c r="H188" i="6"/>
  <c r="G188" i="6"/>
  <c r="F188" i="6"/>
  <c r="E188" i="6"/>
  <c r="D188" i="6"/>
  <c r="C188" i="6"/>
  <c r="V188" i="6" s="1"/>
  <c r="R187" i="6"/>
  <c r="Q187" i="6"/>
  <c r="P187" i="6"/>
  <c r="O187" i="6"/>
  <c r="N187" i="6"/>
  <c r="M187" i="6"/>
  <c r="L187" i="6"/>
  <c r="K187" i="6"/>
  <c r="J187" i="6"/>
  <c r="I187" i="6"/>
  <c r="H187" i="6"/>
  <c r="G187" i="6"/>
  <c r="F187" i="6"/>
  <c r="E187" i="6"/>
  <c r="D187" i="6"/>
  <c r="C187" i="6"/>
  <c r="V187" i="6" s="1"/>
  <c r="R186" i="6"/>
  <c r="Q186" i="6"/>
  <c r="P186" i="6"/>
  <c r="O186" i="6"/>
  <c r="N186" i="6"/>
  <c r="M186" i="6"/>
  <c r="L186" i="6"/>
  <c r="K186" i="6"/>
  <c r="J186" i="6"/>
  <c r="I186" i="6"/>
  <c r="H186" i="6"/>
  <c r="G186" i="6"/>
  <c r="F186" i="6"/>
  <c r="E186" i="6"/>
  <c r="D186" i="6"/>
  <c r="C186" i="6"/>
  <c r="V186" i="6" s="1"/>
  <c r="R185" i="6"/>
  <c r="Q185" i="6"/>
  <c r="P185" i="6"/>
  <c r="O185" i="6"/>
  <c r="N185" i="6"/>
  <c r="M185" i="6"/>
  <c r="L185" i="6"/>
  <c r="K185" i="6"/>
  <c r="J185" i="6"/>
  <c r="I185" i="6"/>
  <c r="H185" i="6"/>
  <c r="G185" i="6"/>
  <c r="F185" i="6"/>
  <c r="E185" i="6"/>
  <c r="D185" i="6"/>
  <c r="C185" i="6"/>
  <c r="V185" i="6" s="1"/>
  <c r="R184" i="6"/>
  <c r="Q184" i="6"/>
  <c r="P184" i="6"/>
  <c r="O184" i="6"/>
  <c r="N184" i="6"/>
  <c r="M184" i="6"/>
  <c r="L184" i="6"/>
  <c r="K184" i="6"/>
  <c r="J184" i="6"/>
  <c r="I184" i="6"/>
  <c r="H184" i="6"/>
  <c r="G184" i="6"/>
  <c r="F184" i="6"/>
  <c r="E184" i="6"/>
  <c r="D184" i="6"/>
  <c r="C184" i="6"/>
  <c r="V184" i="6" s="1"/>
  <c r="R183" i="6"/>
  <c r="Q183" i="6"/>
  <c r="P183" i="6"/>
  <c r="O183" i="6"/>
  <c r="N183" i="6"/>
  <c r="M183" i="6"/>
  <c r="L183" i="6"/>
  <c r="K183" i="6"/>
  <c r="J183" i="6"/>
  <c r="I183" i="6"/>
  <c r="H183" i="6"/>
  <c r="G183" i="6"/>
  <c r="F183" i="6"/>
  <c r="E183" i="6"/>
  <c r="D183" i="6"/>
  <c r="C183" i="6"/>
  <c r="V183" i="6" s="1"/>
  <c r="R182" i="6"/>
  <c r="Q182" i="6"/>
  <c r="P182" i="6"/>
  <c r="O182" i="6"/>
  <c r="N182" i="6"/>
  <c r="M182" i="6"/>
  <c r="L182" i="6"/>
  <c r="K182" i="6"/>
  <c r="J182" i="6"/>
  <c r="I182" i="6"/>
  <c r="H182" i="6"/>
  <c r="G182" i="6"/>
  <c r="F182" i="6"/>
  <c r="E182" i="6"/>
  <c r="D182" i="6"/>
  <c r="C182" i="6"/>
  <c r="V182" i="6" s="1"/>
  <c r="R181" i="6"/>
  <c r="Q181" i="6"/>
  <c r="P181" i="6"/>
  <c r="O181" i="6"/>
  <c r="N181" i="6"/>
  <c r="M181" i="6"/>
  <c r="L181" i="6"/>
  <c r="K181" i="6"/>
  <c r="J181" i="6"/>
  <c r="I181" i="6"/>
  <c r="H181" i="6"/>
  <c r="G181" i="6"/>
  <c r="F181" i="6"/>
  <c r="E181" i="6"/>
  <c r="D181" i="6"/>
  <c r="C181" i="6"/>
  <c r="V181" i="6" s="1"/>
  <c r="R180" i="6"/>
  <c r="Q180" i="6"/>
  <c r="P180" i="6"/>
  <c r="O180" i="6"/>
  <c r="N180" i="6"/>
  <c r="M180" i="6"/>
  <c r="L180" i="6"/>
  <c r="K180" i="6"/>
  <c r="J180" i="6"/>
  <c r="I180" i="6"/>
  <c r="H180" i="6"/>
  <c r="G180" i="6"/>
  <c r="F180" i="6"/>
  <c r="E180" i="6"/>
  <c r="D180" i="6"/>
  <c r="C180" i="6"/>
  <c r="V180" i="6" s="1"/>
  <c r="R179" i="6"/>
  <c r="Q179" i="6"/>
  <c r="P179" i="6"/>
  <c r="O179" i="6"/>
  <c r="N179" i="6"/>
  <c r="M179" i="6"/>
  <c r="L179" i="6"/>
  <c r="K179" i="6"/>
  <c r="J179" i="6"/>
  <c r="I179" i="6"/>
  <c r="H179" i="6"/>
  <c r="G179" i="6"/>
  <c r="F179" i="6"/>
  <c r="E179" i="6"/>
  <c r="D179" i="6"/>
  <c r="C179" i="6"/>
  <c r="V179" i="6" s="1"/>
  <c r="R178" i="6"/>
  <c r="Q178" i="6"/>
  <c r="P178" i="6"/>
  <c r="O178" i="6"/>
  <c r="N178" i="6"/>
  <c r="M178" i="6"/>
  <c r="L178" i="6"/>
  <c r="K178" i="6"/>
  <c r="J178" i="6"/>
  <c r="I178" i="6"/>
  <c r="H178" i="6"/>
  <c r="G178" i="6"/>
  <c r="F178" i="6"/>
  <c r="E178" i="6"/>
  <c r="D178" i="6"/>
  <c r="C178" i="6"/>
  <c r="V178" i="6" s="1"/>
  <c r="R177" i="6"/>
  <c r="Q177" i="6"/>
  <c r="P177" i="6"/>
  <c r="O177" i="6"/>
  <c r="N177" i="6"/>
  <c r="M177" i="6"/>
  <c r="L177" i="6"/>
  <c r="K177" i="6"/>
  <c r="J177" i="6"/>
  <c r="I177" i="6"/>
  <c r="H177" i="6"/>
  <c r="G177" i="6"/>
  <c r="F177" i="6"/>
  <c r="E177" i="6"/>
  <c r="D177" i="6"/>
  <c r="C177" i="6"/>
  <c r="V177" i="6" s="1"/>
  <c r="R176" i="6"/>
  <c r="Q176" i="6"/>
  <c r="P176" i="6"/>
  <c r="O176" i="6"/>
  <c r="N176" i="6"/>
  <c r="M176" i="6"/>
  <c r="L176" i="6"/>
  <c r="K176" i="6"/>
  <c r="J176" i="6"/>
  <c r="I176" i="6"/>
  <c r="H176" i="6"/>
  <c r="G176" i="6"/>
  <c r="F176" i="6"/>
  <c r="E176" i="6"/>
  <c r="D176" i="6"/>
  <c r="C176" i="6"/>
  <c r="V176" i="6" s="1"/>
  <c r="R175" i="6"/>
  <c r="Q175" i="6"/>
  <c r="P175" i="6"/>
  <c r="O175" i="6"/>
  <c r="N175" i="6"/>
  <c r="M175" i="6"/>
  <c r="L175" i="6"/>
  <c r="K175" i="6"/>
  <c r="J175" i="6"/>
  <c r="I175" i="6"/>
  <c r="H175" i="6"/>
  <c r="G175" i="6"/>
  <c r="F175" i="6"/>
  <c r="E175" i="6"/>
  <c r="D175" i="6"/>
  <c r="C175" i="6"/>
  <c r="V175" i="6" s="1"/>
  <c r="R174" i="6"/>
  <c r="Q174" i="6"/>
  <c r="P174" i="6"/>
  <c r="O174" i="6"/>
  <c r="N174" i="6"/>
  <c r="M174" i="6"/>
  <c r="L174" i="6"/>
  <c r="K174" i="6"/>
  <c r="J174" i="6"/>
  <c r="I174" i="6"/>
  <c r="H174" i="6"/>
  <c r="G174" i="6"/>
  <c r="F174" i="6"/>
  <c r="E174" i="6"/>
  <c r="D174" i="6"/>
  <c r="C174" i="6"/>
  <c r="V174" i="6" s="1"/>
  <c r="R173" i="6"/>
  <c r="Q173" i="6"/>
  <c r="P173" i="6"/>
  <c r="O173" i="6"/>
  <c r="N173" i="6"/>
  <c r="M173" i="6"/>
  <c r="L173" i="6"/>
  <c r="K173" i="6"/>
  <c r="J173" i="6"/>
  <c r="I173" i="6"/>
  <c r="H173" i="6"/>
  <c r="G173" i="6"/>
  <c r="F173" i="6"/>
  <c r="E173" i="6"/>
  <c r="D173" i="6"/>
  <c r="C173" i="6"/>
  <c r="V173" i="6" s="1"/>
  <c r="R172" i="6"/>
  <c r="Q172" i="6"/>
  <c r="P172" i="6"/>
  <c r="O172" i="6"/>
  <c r="N172" i="6"/>
  <c r="M172" i="6"/>
  <c r="L172" i="6"/>
  <c r="K172" i="6"/>
  <c r="J172" i="6"/>
  <c r="I172" i="6"/>
  <c r="H172" i="6"/>
  <c r="G172" i="6"/>
  <c r="F172" i="6"/>
  <c r="E172" i="6"/>
  <c r="D172" i="6"/>
  <c r="C172" i="6"/>
  <c r="V172" i="6" s="1"/>
  <c r="R171" i="6"/>
  <c r="Q171" i="6"/>
  <c r="P171" i="6"/>
  <c r="O171" i="6"/>
  <c r="N171" i="6"/>
  <c r="M171" i="6"/>
  <c r="L171" i="6"/>
  <c r="K171" i="6"/>
  <c r="J171" i="6"/>
  <c r="I171" i="6"/>
  <c r="H171" i="6"/>
  <c r="G171" i="6"/>
  <c r="F171" i="6"/>
  <c r="E171" i="6"/>
  <c r="D171" i="6"/>
  <c r="C171" i="6"/>
  <c r="V171" i="6" s="1"/>
  <c r="R170" i="6"/>
  <c r="Q170" i="6"/>
  <c r="P170" i="6"/>
  <c r="O170" i="6"/>
  <c r="N170" i="6"/>
  <c r="M170" i="6"/>
  <c r="L170" i="6"/>
  <c r="K170" i="6"/>
  <c r="J170" i="6"/>
  <c r="I170" i="6"/>
  <c r="H170" i="6"/>
  <c r="G170" i="6"/>
  <c r="F170" i="6"/>
  <c r="E170" i="6"/>
  <c r="D170" i="6"/>
  <c r="C170" i="6"/>
  <c r="V170" i="6" s="1"/>
  <c r="R169" i="6"/>
  <c r="Q169" i="6"/>
  <c r="P169" i="6"/>
  <c r="O169" i="6"/>
  <c r="N169" i="6"/>
  <c r="M169" i="6"/>
  <c r="L169" i="6"/>
  <c r="K169" i="6"/>
  <c r="J169" i="6"/>
  <c r="I169" i="6"/>
  <c r="H169" i="6"/>
  <c r="G169" i="6"/>
  <c r="F169" i="6"/>
  <c r="E169" i="6"/>
  <c r="D169" i="6"/>
  <c r="C169" i="6"/>
  <c r="V169" i="6" s="1"/>
  <c r="R168" i="6"/>
  <c r="Q168" i="6"/>
  <c r="P168" i="6"/>
  <c r="O168" i="6"/>
  <c r="N168" i="6"/>
  <c r="M168" i="6"/>
  <c r="L168" i="6"/>
  <c r="K168" i="6"/>
  <c r="J168" i="6"/>
  <c r="I168" i="6"/>
  <c r="H168" i="6"/>
  <c r="G168" i="6"/>
  <c r="F168" i="6"/>
  <c r="E168" i="6"/>
  <c r="D168" i="6"/>
  <c r="C168" i="6"/>
  <c r="V168" i="6" s="1"/>
  <c r="R167" i="6"/>
  <c r="Q167" i="6"/>
  <c r="P167" i="6"/>
  <c r="O167" i="6"/>
  <c r="N167" i="6"/>
  <c r="M167" i="6"/>
  <c r="L167" i="6"/>
  <c r="K167" i="6"/>
  <c r="J167" i="6"/>
  <c r="I167" i="6"/>
  <c r="H167" i="6"/>
  <c r="G167" i="6"/>
  <c r="F167" i="6"/>
  <c r="E167" i="6"/>
  <c r="D167" i="6"/>
  <c r="C167" i="6"/>
  <c r="V167" i="6" s="1"/>
  <c r="R166" i="6"/>
  <c r="Q166" i="6"/>
  <c r="P166" i="6"/>
  <c r="O166" i="6"/>
  <c r="N166" i="6"/>
  <c r="M166" i="6"/>
  <c r="L166" i="6"/>
  <c r="K166" i="6"/>
  <c r="J166" i="6"/>
  <c r="I166" i="6"/>
  <c r="H166" i="6"/>
  <c r="G166" i="6"/>
  <c r="F166" i="6"/>
  <c r="E166" i="6"/>
  <c r="D166" i="6"/>
  <c r="C166" i="6"/>
  <c r="V166" i="6" s="1"/>
  <c r="R165" i="6"/>
  <c r="Q165" i="6"/>
  <c r="P165" i="6"/>
  <c r="O165" i="6"/>
  <c r="N165" i="6"/>
  <c r="M165" i="6"/>
  <c r="L165" i="6"/>
  <c r="K165" i="6"/>
  <c r="J165" i="6"/>
  <c r="I165" i="6"/>
  <c r="H165" i="6"/>
  <c r="G165" i="6"/>
  <c r="F165" i="6"/>
  <c r="E165" i="6"/>
  <c r="D165" i="6"/>
  <c r="C165" i="6"/>
  <c r="V165" i="6" s="1"/>
  <c r="R164" i="6"/>
  <c r="Q164" i="6"/>
  <c r="P164" i="6"/>
  <c r="O164" i="6"/>
  <c r="N164" i="6"/>
  <c r="M164" i="6"/>
  <c r="L164" i="6"/>
  <c r="K164" i="6"/>
  <c r="J164" i="6"/>
  <c r="I164" i="6"/>
  <c r="H164" i="6"/>
  <c r="G164" i="6"/>
  <c r="F164" i="6"/>
  <c r="E164" i="6"/>
  <c r="D164" i="6"/>
  <c r="C164" i="6"/>
  <c r="V164" i="6" s="1"/>
  <c r="R163" i="6"/>
  <c r="Q163" i="6"/>
  <c r="P163" i="6"/>
  <c r="O163" i="6"/>
  <c r="N163" i="6"/>
  <c r="M163" i="6"/>
  <c r="L163" i="6"/>
  <c r="K163" i="6"/>
  <c r="J163" i="6"/>
  <c r="I163" i="6"/>
  <c r="H163" i="6"/>
  <c r="G163" i="6"/>
  <c r="F163" i="6"/>
  <c r="E163" i="6"/>
  <c r="D163" i="6"/>
  <c r="C163" i="6"/>
  <c r="V163" i="6" s="1"/>
  <c r="R162" i="6"/>
  <c r="Q162" i="6"/>
  <c r="P162" i="6"/>
  <c r="O162" i="6"/>
  <c r="N162" i="6"/>
  <c r="M162" i="6"/>
  <c r="L162" i="6"/>
  <c r="K162" i="6"/>
  <c r="J162" i="6"/>
  <c r="I162" i="6"/>
  <c r="H162" i="6"/>
  <c r="G162" i="6"/>
  <c r="F162" i="6"/>
  <c r="E162" i="6"/>
  <c r="D162" i="6"/>
  <c r="C162" i="6"/>
  <c r="V162" i="6" s="1"/>
  <c r="R161" i="6"/>
  <c r="Q161" i="6"/>
  <c r="P161" i="6"/>
  <c r="O161" i="6"/>
  <c r="N161" i="6"/>
  <c r="M161" i="6"/>
  <c r="L161" i="6"/>
  <c r="K161" i="6"/>
  <c r="J161" i="6"/>
  <c r="I161" i="6"/>
  <c r="H161" i="6"/>
  <c r="G161" i="6"/>
  <c r="F161" i="6"/>
  <c r="E161" i="6"/>
  <c r="D161" i="6"/>
  <c r="C161" i="6"/>
  <c r="V161" i="6" s="1"/>
  <c r="R160" i="6"/>
  <c r="Q160" i="6"/>
  <c r="P160" i="6"/>
  <c r="O160" i="6"/>
  <c r="N160" i="6"/>
  <c r="M160" i="6"/>
  <c r="L160" i="6"/>
  <c r="K160" i="6"/>
  <c r="J160" i="6"/>
  <c r="I160" i="6"/>
  <c r="H160" i="6"/>
  <c r="G160" i="6"/>
  <c r="F160" i="6"/>
  <c r="E160" i="6"/>
  <c r="D160" i="6"/>
  <c r="C160" i="6"/>
  <c r="V160" i="6" s="1"/>
  <c r="R159" i="6"/>
  <c r="Q159" i="6"/>
  <c r="P159" i="6"/>
  <c r="O159" i="6"/>
  <c r="N159" i="6"/>
  <c r="M159" i="6"/>
  <c r="L159" i="6"/>
  <c r="K159" i="6"/>
  <c r="J159" i="6"/>
  <c r="I159" i="6"/>
  <c r="H159" i="6"/>
  <c r="G159" i="6"/>
  <c r="F159" i="6"/>
  <c r="E159" i="6"/>
  <c r="D159" i="6"/>
  <c r="C159" i="6"/>
  <c r="V159" i="6" s="1"/>
  <c r="R158" i="6"/>
  <c r="Q158" i="6"/>
  <c r="P158" i="6"/>
  <c r="O158" i="6"/>
  <c r="N158" i="6"/>
  <c r="M158" i="6"/>
  <c r="L158" i="6"/>
  <c r="K158" i="6"/>
  <c r="J158" i="6"/>
  <c r="I158" i="6"/>
  <c r="H158" i="6"/>
  <c r="G158" i="6"/>
  <c r="F158" i="6"/>
  <c r="E158" i="6"/>
  <c r="D158" i="6"/>
  <c r="C158" i="6"/>
  <c r="V158" i="6" s="1"/>
  <c r="R157" i="6"/>
  <c r="Q157" i="6"/>
  <c r="P157" i="6"/>
  <c r="O157" i="6"/>
  <c r="N157" i="6"/>
  <c r="M157" i="6"/>
  <c r="L157" i="6"/>
  <c r="K157" i="6"/>
  <c r="J157" i="6"/>
  <c r="I157" i="6"/>
  <c r="H157" i="6"/>
  <c r="G157" i="6"/>
  <c r="F157" i="6"/>
  <c r="E157" i="6"/>
  <c r="D157" i="6"/>
  <c r="C157" i="6"/>
  <c r="V157" i="6" s="1"/>
  <c r="R156" i="6"/>
  <c r="Q156" i="6"/>
  <c r="P156" i="6"/>
  <c r="O156" i="6"/>
  <c r="N156" i="6"/>
  <c r="M156" i="6"/>
  <c r="L156" i="6"/>
  <c r="K156" i="6"/>
  <c r="J156" i="6"/>
  <c r="I156" i="6"/>
  <c r="H156" i="6"/>
  <c r="G156" i="6"/>
  <c r="F156" i="6"/>
  <c r="E156" i="6"/>
  <c r="D156" i="6"/>
  <c r="C156" i="6"/>
  <c r="V156" i="6" s="1"/>
  <c r="R155" i="6"/>
  <c r="Q155" i="6"/>
  <c r="P155" i="6"/>
  <c r="O155" i="6"/>
  <c r="N155" i="6"/>
  <c r="M155" i="6"/>
  <c r="L155" i="6"/>
  <c r="K155" i="6"/>
  <c r="J155" i="6"/>
  <c r="I155" i="6"/>
  <c r="H155" i="6"/>
  <c r="G155" i="6"/>
  <c r="F155" i="6"/>
  <c r="E155" i="6"/>
  <c r="D155" i="6"/>
  <c r="C155" i="6"/>
  <c r="V155" i="6" s="1"/>
  <c r="R154" i="6"/>
  <c r="Q154" i="6"/>
  <c r="P154" i="6"/>
  <c r="O154" i="6"/>
  <c r="N154" i="6"/>
  <c r="M154" i="6"/>
  <c r="L154" i="6"/>
  <c r="K154" i="6"/>
  <c r="J154" i="6"/>
  <c r="I154" i="6"/>
  <c r="H154" i="6"/>
  <c r="G154" i="6"/>
  <c r="F154" i="6"/>
  <c r="E154" i="6"/>
  <c r="D154" i="6"/>
  <c r="C154" i="6"/>
  <c r="V154" i="6" s="1"/>
  <c r="R153" i="6"/>
  <c r="Q153" i="6"/>
  <c r="P153" i="6"/>
  <c r="O153" i="6"/>
  <c r="N153" i="6"/>
  <c r="M153" i="6"/>
  <c r="L153" i="6"/>
  <c r="K153" i="6"/>
  <c r="J153" i="6"/>
  <c r="I153" i="6"/>
  <c r="H153" i="6"/>
  <c r="G153" i="6"/>
  <c r="F153" i="6"/>
  <c r="E153" i="6"/>
  <c r="D153" i="6"/>
  <c r="C153" i="6"/>
  <c r="V153" i="6" s="1"/>
  <c r="R152" i="6"/>
  <c r="Q152" i="6"/>
  <c r="P152" i="6"/>
  <c r="O152" i="6"/>
  <c r="N152" i="6"/>
  <c r="M152" i="6"/>
  <c r="L152" i="6"/>
  <c r="K152" i="6"/>
  <c r="J152" i="6"/>
  <c r="I152" i="6"/>
  <c r="H152" i="6"/>
  <c r="G152" i="6"/>
  <c r="F152" i="6"/>
  <c r="E152" i="6"/>
  <c r="D152" i="6"/>
  <c r="C152" i="6"/>
  <c r="V152" i="6" s="1"/>
  <c r="R151" i="6"/>
  <c r="Q151" i="6"/>
  <c r="P151" i="6"/>
  <c r="O151" i="6"/>
  <c r="N151" i="6"/>
  <c r="M151" i="6"/>
  <c r="L151" i="6"/>
  <c r="K151" i="6"/>
  <c r="J151" i="6"/>
  <c r="I151" i="6"/>
  <c r="H151" i="6"/>
  <c r="G151" i="6"/>
  <c r="F151" i="6"/>
  <c r="E151" i="6"/>
  <c r="D151" i="6"/>
  <c r="C151" i="6"/>
  <c r="V151" i="6" s="1"/>
  <c r="R150" i="6"/>
  <c r="Q150" i="6"/>
  <c r="P150" i="6"/>
  <c r="O150" i="6"/>
  <c r="N150" i="6"/>
  <c r="M150" i="6"/>
  <c r="L150" i="6"/>
  <c r="K150" i="6"/>
  <c r="J150" i="6"/>
  <c r="I150" i="6"/>
  <c r="H150" i="6"/>
  <c r="G150" i="6"/>
  <c r="F150" i="6"/>
  <c r="E150" i="6"/>
  <c r="D150" i="6"/>
  <c r="C150" i="6"/>
  <c r="V150" i="6" s="1"/>
  <c r="R149" i="6"/>
  <c r="Q149" i="6"/>
  <c r="P149" i="6"/>
  <c r="O149" i="6"/>
  <c r="N149" i="6"/>
  <c r="M149" i="6"/>
  <c r="L149" i="6"/>
  <c r="K149" i="6"/>
  <c r="J149" i="6"/>
  <c r="I149" i="6"/>
  <c r="H149" i="6"/>
  <c r="G149" i="6"/>
  <c r="F149" i="6"/>
  <c r="E149" i="6"/>
  <c r="D149" i="6"/>
  <c r="C149" i="6"/>
  <c r="V149" i="6" s="1"/>
  <c r="R148" i="6"/>
  <c r="Q148" i="6"/>
  <c r="P148" i="6"/>
  <c r="O148" i="6"/>
  <c r="N148" i="6"/>
  <c r="M148" i="6"/>
  <c r="L148" i="6"/>
  <c r="K148" i="6"/>
  <c r="J148" i="6"/>
  <c r="I148" i="6"/>
  <c r="H148" i="6"/>
  <c r="G148" i="6"/>
  <c r="F148" i="6"/>
  <c r="E148" i="6"/>
  <c r="D148" i="6"/>
  <c r="C148" i="6"/>
  <c r="V148" i="6" s="1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E147" i="6"/>
  <c r="D147" i="6"/>
  <c r="C147" i="6"/>
  <c r="V147" i="6" s="1"/>
  <c r="R146" i="6"/>
  <c r="Q146" i="6"/>
  <c r="P146" i="6"/>
  <c r="O146" i="6"/>
  <c r="N146" i="6"/>
  <c r="M146" i="6"/>
  <c r="L146" i="6"/>
  <c r="K146" i="6"/>
  <c r="J146" i="6"/>
  <c r="I146" i="6"/>
  <c r="H146" i="6"/>
  <c r="G146" i="6"/>
  <c r="F146" i="6"/>
  <c r="E146" i="6"/>
  <c r="D146" i="6"/>
  <c r="C146" i="6"/>
  <c r="V146" i="6" s="1"/>
  <c r="R145" i="6"/>
  <c r="Q145" i="6"/>
  <c r="P145" i="6"/>
  <c r="O145" i="6"/>
  <c r="N145" i="6"/>
  <c r="M145" i="6"/>
  <c r="L145" i="6"/>
  <c r="K145" i="6"/>
  <c r="J145" i="6"/>
  <c r="I145" i="6"/>
  <c r="H145" i="6"/>
  <c r="G145" i="6"/>
  <c r="F145" i="6"/>
  <c r="E145" i="6"/>
  <c r="D145" i="6"/>
  <c r="C145" i="6"/>
  <c r="V145" i="6" s="1"/>
  <c r="R144" i="6"/>
  <c r="Q144" i="6"/>
  <c r="P144" i="6"/>
  <c r="O144" i="6"/>
  <c r="N144" i="6"/>
  <c r="M144" i="6"/>
  <c r="L144" i="6"/>
  <c r="K144" i="6"/>
  <c r="J144" i="6"/>
  <c r="I144" i="6"/>
  <c r="H144" i="6"/>
  <c r="G144" i="6"/>
  <c r="F144" i="6"/>
  <c r="E144" i="6"/>
  <c r="D144" i="6"/>
  <c r="C144" i="6"/>
  <c r="V144" i="6" s="1"/>
  <c r="R143" i="6"/>
  <c r="Q143" i="6"/>
  <c r="P143" i="6"/>
  <c r="O143" i="6"/>
  <c r="N143" i="6"/>
  <c r="M143" i="6"/>
  <c r="L143" i="6"/>
  <c r="K143" i="6"/>
  <c r="J143" i="6"/>
  <c r="I143" i="6"/>
  <c r="H143" i="6"/>
  <c r="G143" i="6"/>
  <c r="F143" i="6"/>
  <c r="E143" i="6"/>
  <c r="D143" i="6"/>
  <c r="C143" i="6"/>
  <c r="V143" i="6" s="1"/>
  <c r="R142" i="6"/>
  <c r="Q142" i="6"/>
  <c r="P142" i="6"/>
  <c r="O142" i="6"/>
  <c r="N142" i="6"/>
  <c r="M142" i="6"/>
  <c r="L142" i="6"/>
  <c r="K142" i="6"/>
  <c r="J142" i="6"/>
  <c r="I142" i="6"/>
  <c r="H142" i="6"/>
  <c r="G142" i="6"/>
  <c r="F142" i="6"/>
  <c r="E142" i="6"/>
  <c r="D142" i="6"/>
  <c r="C142" i="6"/>
  <c r="V142" i="6" s="1"/>
  <c r="R141" i="6"/>
  <c r="Q141" i="6"/>
  <c r="P141" i="6"/>
  <c r="O141" i="6"/>
  <c r="N141" i="6"/>
  <c r="M141" i="6"/>
  <c r="L141" i="6"/>
  <c r="K141" i="6"/>
  <c r="J141" i="6"/>
  <c r="I141" i="6"/>
  <c r="H141" i="6"/>
  <c r="G141" i="6"/>
  <c r="F141" i="6"/>
  <c r="E141" i="6"/>
  <c r="D141" i="6"/>
  <c r="C141" i="6"/>
  <c r="V141" i="6" s="1"/>
  <c r="R140" i="6"/>
  <c r="Q140" i="6"/>
  <c r="P140" i="6"/>
  <c r="O140" i="6"/>
  <c r="N140" i="6"/>
  <c r="M140" i="6"/>
  <c r="L140" i="6"/>
  <c r="K140" i="6"/>
  <c r="J140" i="6"/>
  <c r="I140" i="6"/>
  <c r="H140" i="6"/>
  <c r="G140" i="6"/>
  <c r="F140" i="6"/>
  <c r="E140" i="6"/>
  <c r="D140" i="6"/>
  <c r="C140" i="6"/>
  <c r="V140" i="6" s="1"/>
  <c r="R139" i="6"/>
  <c r="Q139" i="6"/>
  <c r="P139" i="6"/>
  <c r="O139" i="6"/>
  <c r="N139" i="6"/>
  <c r="M139" i="6"/>
  <c r="L139" i="6"/>
  <c r="K139" i="6"/>
  <c r="J139" i="6"/>
  <c r="I139" i="6"/>
  <c r="H139" i="6"/>
  <c r="G139" i="6"/>
  <c r="F139" i="6"/>
  <c r="E139" i="6"/>
  <c r="D139" i="6"/>
  <c r="C139" i="6"/>
  <c r="V139" i="6" s="1"/>
  <c r="R138" i="6"/>
  <c r="Q138" i="6"/>
  <c r="P138" i="6"/>
  <c r="O138" i="6"/>
  <c r="N138" i="6"/>
  <c r="M138" i="6"/>
  <c r="L138" i="6"/>
  <c r="K138" i="6"/>
  <c r="J138" i="6"/>
  <c r="I138" i="6"/>
  <c r="H138" i="6"/>
  <c r="G138" i="6"/>
  <c r="F138" i="6"/>
  <c r="E138" i="6"/>
  <c r="D138" i="6"/>
  <c r="C138" i="6"/>
  <c r="V138" i="6" s="1"/>
  <c r="R137" i="6"/>
  <c r="Q137" i="6"/>
  <c r="P137" i="6"/>
  <c r="O137" i="6"/>
  <c r="N137" i="6"/>
  <c r="M137" i="6"/>
  <c r="L137" i="6"/>
  <c r="K137" i="6"/>
  <c r="J137" i="6"/>
  <c r="I137" i="6"/>
  <c r="H137" i="6"/>
  <c r="G137" i="6"/>
  <c r="F137" i="6"/>
  <c r="E137" i="6"/>
  <c r="D137" i="6"/>
  <c r="C137" i="6"/>
  <c r="V137" i="6" s="1"/>
  <c r="R136" i="6"/>
  <c r="Q136" i="6"/>
  <c r="P136" i="6"/>
  <c r="O136" i="6"/>
  <c r="N136" i="6"/>
  <c r="M136" i="6"/>
  <c r="L136" i="6"/>
  <c r="K136" i="6"/>
  <c r="J136" i="6"/>
  <c r="I136" i="6"/>
  <c r="H136" i="6"/>
  <c r="G136" i="6"/>
  <c r="F136" i="6"/>
  <c r="E136" i="6"/>
  <c r="D136" i="6"/>
  <c r="C136" i="6"/>
  <c r="V136" i="6" s="1"/>
  <c r="R135" i="6"/>
  <c r="Q135" i="6"/>
  <c r="P135" i="6"/>
  <c r="O135" i="6"/>
  <c r="N135" i="6"/>
  <c r="M135" i="6"/>
  <c r="L135" i="6"/>
  <c r="K135" i="6"/>
  <c r="J135" i="6"/>
  <c r="I135" i="6"/>
  <c r="H135" i="6"/>
  <c r="G135" i="6"/>
  <c r="F135" i="6"/>
  <c r="E135" i="6"/>
  <c r="D135" i="6"/>
  <c r="C135" i="6"/>
  <c r="V135" i="6" s="1"/>
  <c r="R134" i="6"/>
  <c r="Q134" i="6"/>
  <c r="P134" i="6"/>
  <c r="O134" i="6"/>
  <c r="N134" i="6"/>
  <c r="M134" i="6"/>
  <c r="L134" i="6"/>
  <c r="K134" i="6"/>
  <c r="J134" i="6"/>
  <c r="I134" i="6"/>
  <c r="H134" i="6"/>
  <c r="G134" i="6"/>
  <c r="F134" i="6"/>
  <c r="E134" i="6"/>
  <c r="D134" i="6"/>
  <c r="C134" i="6"/>
  <c r="V134" i="6" s="1"/>
  <c r="R133" i="6"/>
  <c r="Q133" i="6"/>
  <c r="P133" i="6"/>
  <c r="O133" i="6"/>
  <c r="N133" i="6"/>
  <c r="M133" i="6"/>
  <c r="L133" i="6"/>
  <c r="K133" i="6"/>
  <c r="J133" i="6"/>
  <c r="I133" i="6"/>
  <c r="H133" i="6"/>
  <c r="G133" i="6"/>
  <c r="F133" i="6"/>
  <c r="E133" i="6"/>
  <c r="D133" i="6"/>
  <c r="C133" i="6"/>
  <c r="V133" i="6" s="1"/>
  <c r="R132" i="6"/>
  <c r="Q132" i="6"/>
  <c r="P132" i="6"/>
  <c r="O132" i="6"/>
  <c r="N132" i="6"/>
  <c r="M132" i="6"/>
  <c r="L132" i="6"/>
  <c r="K132" i="6"/>
  <c r="J132" i="6"/>
  <c r="I132" i="6"/>
  <c r="H132" i="6"/>
  <c r="G132" i="6"/>
  <c r="F132" i="6"/>
  <c r="E132" i="6"/>
  <c r="D132" i="6"/>
  <c r="C132" i="6"/>
  <c r="V132" i="6" s="1"/>
  <c r="R131" i="6"/>
  <c r="Q131" i="6"/>
  <c r="P131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C131" i="6"/>
  <c r="V131" i="6" s="1"/>
  <c r="R130" i="6"/>
  <c r="Q130" i="6"/>
  <c r="P130" i="6"/>
  <c r="O130" i="6"/>
  <c r="N130" i="6"/>
  <c r="M130" i="6"/>
  <c r="L130" i="6"/>
  <c r="K130" i="6"/>
  <c r="J130" i="6"/>
  <c r="I130" i="6"/>
  <c r="H130" i="6"/>
  <c r="G130" i="6"/>
  <c r="F130" i="6"/>
  <c r="E130" i="6"/>
  <c r="D130" i="6"/>
  <c r="C130" i="6"/>
  <c r="V130" i="6" s="1"/>
  <c r="R129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C129" i="6"/>
  <c r="V129" i="6" s="1"/>
  <c r="R128" i="6"/>
  <c r="Q128" i="6"/>
  <c r="P128" i="6"/>
  <c r="O128" i="6"/>
  <c r="N128" i="6"/>
  <c r="M128" i="6"/>
  <c r="L128" i="6"/>
  <c r="K128" i="6"/>
  <c r="J128" i="6"/>
  <c r="I128" i="6"/>
  <c r="H128" i="6"/>
  <c r="G128" i="6"/>
  <c r="F128" i="6"/>
  <c r="E128" i="6"/>
  <c r="D128" i="6"/>
  <c r="C128" i="6"/>
  <c r="V128" i="6" s="1"/>
  <c r="R127" i="6"/>
  <c r="Q127" i="6"/>
  <c r="P127" i="6"/>
  <c r="O127" i="6"/>
  <c r="N127" i="6"/>
  <c r="M127" i="6"/>
  <c r="L127" i="6"/>
  <c r="K127" i="6"/>
  <c r="J127" i="6"/>
  <c r="I127" i="6"/>
  <c r="H127" i="6"/>
  <c r="G127" i="6"/>
  <c r="F127" i="6"/>
  <c r="E127" i="6"/>
  <c r="D127" i="6"/>
  <c r="C127" i="6"/>
  <c r="V127" i="6" s="1"/>
  <c r="R126" i="6"/>
  <c r="Q126" i="6"/>
  <c r="P126" i="6"/>
  <c r="O126" i="6"/>
  <c r="N126" i="6"/>
  <c r="M126" i="6"/>
  <c r="L126" i="6"/>
  <c r="K126" i="6"/>
  <c r="J126" i="6"/>
  <c r="I126" i="6"/>
  <c r="H126" i="6"/>
  <c r="G126" i="6"/>
  <c r="F126" i="6"/>
  <c r="E126" i="6"/>
  <c r="D126" i="6"/>
  <c r="C126" i="6"/>
  <c r="V126" i="6" s="1"/>
  <c r="R125" i="6"/>
  <c r="Q125" i="6"/>
  <c r="P125" i="6"/>
  <c r="O125" i="6"/>
  <c r="N125" i="6"/>
  <c r="M125" i="6"/>
  <c r="L125" i="6"/>
  <c r="K125" i="6"/>
  <c r="J125" i="6"/>
  <c r="I125" i="6"/>
  <c r="H125" i="6"/>
  <c r="G125" i="6"/>
  <c r="F125" i="6"/>
  <c r="E125" i="6"/>
  <c r="D125" i="6"/>
  <c r="C125" i="6"/>
  <c r="V125" i="6" s="1"/>
  <c r="R124" i="6"/>
  <c r="Q124" i="6"/>
  <c r="P124" i="6"/>
  <c r="O124" i="6"/>
  <c r="N124" i="6"/>
  <c r="M124" i="6"/>
  <c r="L124" i="6"/>
  <c r="K124" i="6"/>
  <c r="J124" i="6"/>
  <c r="I124" i="6"/>
  <c r="H124" i="6"/>
  <c r="G124" i="6"/>
  <c r="F124" i="6"/>
  <c r="E124" i="6"/>
  <c r="D124" i="6"/>
  <c r="C124" i="6"/>
  <c r="V124" i="6" s="1"/>
  <c r="R123" i="6"/>
  <c r="Q123" i="6"/>
  <c r="P123" i="6"/>
  <c r="O123" i="6"/>
  <c r="N123" i="6"/>
  <c r="M123" i="6"/>
  <c r="L123" i="6"/>
  <c r="K123" i="6"/>
  <c r="J123" i="6"/>
  <c r="I123" i="6"/>
  <c r="H123" i="6"/>
  <c r="G123" i="6"/>
  <c r="F123" i="6"/>
  <c r="E123" i="6"/>
  <c r="D123" i="6"/>
  <c r="C123" i="6"/>
  <c r="V123" i="6" s="1"/>
  <c r="R122" i="6"/>
  <c r="Q122" i="6"/>
  <c r="P122" i="6"/>
  <c r="O122" i="6"/>
  <c r="N122" i="6"/>
  <c r="M122" i="6"/>
  <c r="L122" i="6"/>
  <c r="K122" i="6"/>
  <c r="J122" i="6"/>
  <c r="I122" i="6"/>
  <c r="H122" i="6"/>
  <c r="G122" i="6"/>
  <c r="F122" i="6"/>
  <c r="E122" i="6"/>
  <c r="D122" i="6"/>
  <c r="C122" i="6"/>
  <c r="V122" i="6" s="1"/>
  <c r="R121" i="6"/>
  <c r="Q121" i="6"/>
  <c r="P121" i="6"/>
  <c r="O121" i="6"/>
  <c r="N121" i="6"/>
  <c r="M121" i="6"/>
  <c r="L121" i="6"/>
  <c r="K121" i="6"/>
  <c r="J121" i="6"/>
  <c r="I121" i="6"/>
  <c r="H121" i="6"/>
  <c r="G121" i="6"/>
  <c r="F121" i="6"/>
  <c r="E121" i="6"/>
  <c r="D121" i="6"/>
  <c r="C121" i="6"/>
  <c r="V121" i="6" s="1"/>
  <c r="R120" i="6"/>
  <c r="Q120" i="6"/>
  <c r="P120" i="6"/>
  <c r="O120" i="6"/>
  <c r="N120" i="6"/>
  <c r="M120" i="6"/>
  <c r="L120" i="6"/>
  <c r="K120" i="6"/>
  <c r="J120" i="6"/>
  <c r="I120" i="6"/>
  <c r="H120" i="6"/>
  <c r="G120" i="6"/>
  <c r="F120" i="6"/>
  <c r="E120" i="6"/>
  <c r="D120" i="6"/>
  <c r="C120" i="6"/>
  <c r="V120" i="6" s="1"/>
  <c r="R119" i="6"/>
  <c r="Q119" i="6"/>
  <c r="P119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C119" i="6"/>
  <c r="V119" i="6" s="1"/>
  <c r="R118" i="6"/>
  <c r="Q118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D118" i="6"/>
  <c r="C118" i="6"/>
  <c r="V118" i="6" s="1"/>
  <c r="R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E117" i="6"/>
  <c r="D117" i="6"/>
  <c r="C117" i="6"/>
  <c r="V117" i="6" s="1"/>
  <c r="R116" i="6"/>
  <c r="Q116" i="6"/>
  <c r="P116" i="6"/>
  <c r="O116" i="6"/>
  <c r="N116" i="6"/>
  <c r="M116" i="6"/>
  <c r="L116" i="6"/>
  <c r="K116" i="6"/>
  <c r="J116" i="6"/>
  <c r="I116" i="6"/>
  <c r="H116" i="6"/>
  <c r="G116" i="6"/>
  <c r="F116" i="6"/>
  <c r="E116" i="6"/>
  <c r="D116" i="6"/>
  <c r="C116" i="6"/>
  <c r="V116" i="6" s="1"/>
  <c r="R115" i="6"/>
  <c r="Q115" i="6"/>
  <c r="P115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C115" i="6"/>
  <c r="V115" i="6" s="1"/>
  <c r="R114" i="6"/>
  <c r="Q114" i="6"/>
  <c r="P114" i="6"/>
  <c r="O114" i="6"/>
  <c r="N114" i="6"/>
  <c r="M114" i="6"/>
  <c r="L114" i="6"/>
  <c r="K114" i="6"/>
  <c r="J114" i="6"/>
  <c r="I114" i="6"/>
  <c r="H114" i="6"/>
  <c r="G114" i="6"/>
  <c r="F114" i="6"/>
  <c r="E114" i="6"/>
  <c r="D114" i="6"/>
  <c r="C114" i="6"/>
  <c r="V114" i="6" s="1"/>
  <c r="R113" i="6"/>
  <c r="Q113" i="6"/>
  <c r="P113" i="6"/>
  <c r="O113" i="6"/>
  <c r="N113" i="6"/>
  <c r="M113" i="6"/>
  <c r="L113" i="6"/>
  <c r="K113" i="6"/>
  <c r="J113" i="6"/>
  <c r="I113" i="6"/>
  <c r="H113" i="6"/>
  <c r="G113" i="6"/>
  <c r="F113" i="6"/>
  <c r="E113" i="6"/>
  <c r="D113" i="6"/>
  <c r="C113" i="6"/>
  <c r="V113" i="6" s="1"/>
  <c r="R112" i="6"/>
  <c r="Q112" i="6"/>
  <c r="P112" i="6"/>
  <c r="O112" i="6"/>
  <c r="N112" i="6"/>
  <c r="M112" i="6"/>
  <c r="L112" i="6"/>
  <c r="K112" i="6"/>
  <c r="J112" i="6"/>
  <c r="I112" i="6"/>
  <c r="H112" i="6"/>
  <c r="G112" i="6"/>
  <c r="F112" i="6"/>
  <c r="E112" i="6"/>
  <c r="D112" i="6"/>
  <c r="C112" i="6"/>
  <c r="V112" i="6" s="1"/>
  <c r="R111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C111" i="6"/>
  <c r="V111" i="6" s="1"/>
  <c r="R110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E110" i="6"/>
  <c r="D110" i="6"/>
  <c r="C110" i="6"/>
  <c r="V110" i="6" s="1"/>
  <c r="R109" i="6"/>
  <c r="Q109" i="6"/>
  <c r="P109" i="6"/>
  <c r="O109" i="6"/>
  <c r="N109" i="6"/>
  <c r="M109" i="6"/>
  <c r="L109" i="6"/>
  <c r="K109" i="6"/>
  <c r="J109" i="6"/>
  <c r="I109" i="6"/>
  <c r="H109" i="6"/>
  <c r="G109" i="6"/>
  <c r="F109" i="6"/>
  <c r="E109" i="6"/>
  <c r="D109" i="6"/>
  <c r="C109" i="6"/>
  <c r="V109" i="6" s="1"/>
  <c r="R108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C108" i="6"/>
  <c r="V108" i="6" s="1"/>
  <c r="R107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C107" i="6"/>
  <c r="V107" i="6" s="1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C106" i="6"/>
  <c r="V106" i="6" s="1"/>
  <c r="R105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C105" i="6"/>
  <c r="V105" i="6" s="1"/>
  <c r="R104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D104" i="6"/>
  <c r="C104" i="6"/>
  <c r="V104" i="6" s="1"/>
  <c r="R103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D103" i="6"/>
  <c r="C103" i="6"/>
  <c r="V103" i="6" s="1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C102" i="6"/>
  <c r="V102" i="6" s="1"/>
  <c r="R101" i="6"/>
  <c r="Q101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C101" i="6"/>
  <c r="V101" i="6" s="1"/>
  <c r="R100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V100" i="6" s="1"/>
  <c r="R99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C99" i="6"/>
  <c r="V99" i="6" s="1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C98" i="6"/>
  <c r="V98" i="6" s="1"/>
  <c r="R97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C97" i="6"/>
  <c r="V97" i="6" s="1"/>
  <c r="R96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C96" i="6"/>
  <c r="V96" i="6" s="1"/>
  <c r="R95" i="6"/>
  <c r="Q95" i="6"/>
  <c r="P95" i="6"/>
  <c r="O95" i="6"/>
  <c r="N95" i="6"/>
  <c r="M95" i="6"/>
  <c r="L95" i="6"/>
  <c r="K95" i="6"/>
  <c r="J95" i="6"/>
  <c r="I95" i="6"/>
  <c r="H95" i="6"/>
  <c r="G95" i="6"/>
  <c r="F95" i="6"/>
  <c r="E95" i="6"/>
  <c r="D95" i="6"/>
  <c r="C95" i="6"/>
  <c r="V95" i="6" s="1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D94" i="6"/>
  <c r="C94" i="6"/>
  <c r="V94" i="6" s="1"/>
  <c r="R93" i="6"/>
  <c r="Q93" i="6"/>
  <c r="P93" i="6"/>
  <c r="O93" i="6"/>
  <c r="N93" i="6"/>
  <c r="M93" i="6"/>
  <c r="L93" i="6"/>
  <c r="K93" i="6"/>
  <c r="J93" i="6"/>
  <c r="I93" i="6"/>
  <c r="H93" i="6"/>
  <c r="G93" i="6"/>
  <c r="F93" i="6"/>
  <c r="E93" i="6"/>
  <c r="D93" i="6"/>
  <c r="C93" i="6"/>
  <c r="V93" i="6" s="1"/>
  <c r="R92" i="6"/>
  <c r="Q92" i="6"/>
  <c r="P92" i="6"/>
  <c r="O92" i="6"/>
  <c r="N92" i="6"/>
  <c r="M92" i="6"/>
  <c r="L92" i="6"/>
  <c r="K92" i="6"/>
  <c r="J92" i="6"/>
  <c r="I92" i="6"/>
  <c r="H92" i="6"/>
  <c r="G92" i="6"/>
  <c r="F92" i="6"/>
  <c r="E92" i="6"/>
  <c r="D92" i="6"/>
  <c r="C92" i="6"/>
  <c r="V92" i="6" s="1"/>
  <c r="R91" i="6"/>
  <c r="Q91" i="6"/>
  <c r="P91" i="6"/>
  <c r="O91" i="6"/>
  <c r="N91" i="6"/>
  <c r="M91" i="6"/>
  <c r="L91" i="6"/>
  <c r="K91" i="6"/>
  <c r="J91" i="6"/>
  <c r="I91" i="6"/>
  <c r="H91" i="6"/>
  <c r="G91" i="6"/>
  <c r="F91" i="6"/>
  <c r="E91" i="6"/>
  <c r="D91" i="6"/>
  <c r="C91" i="6"/>
  <c r="V91" i="6" s="1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D90" i="6"/>
  <c r="C90" i="6"/>
  <c r="V90" i="6" s="1"/>
  <c r="R89" i="6"/>
  <c r="Q89" i="6"/>
  <c r="P89" i="6"/>
  <c r="O89" i="6"/>
  <c r="N89" i="6"/>
  <c r="M89" i="6"/>
  <c r="L89" i="6"/>
  <c r="K89" i="6"/>
  <c r="J89" i="6"/>
  <c r="I89" i="6"/>
  <c r="H89" i="6"/>
  <c r="G89" i="6"/>
  <c r="F89" i="6"/>
  <c r="E89" i="6"/>
  <c r="D89" i="6"/>
  <c r="C89" i="6"/>
  <c r="V89" i="6" s="1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/>
  <c r="C88" i="6"/>
  <c r="V88" i="6" s="1"/>
  <c r="R87" i="6"/>
  <c r="Q87" i="6"/>
  <c r="P87" i="6"/>
  <c r="O87" i="6"/>
  <c r="N87" i="6"/>
  <c r="M87" i="6"/>
  <c r="L87" i="6"/>
  <c r="K87" i="6"/>
  <c r="J87" i="6"/>
  <c r="I87" i="6"/>
  <c r="H87" i="6"/>
  <c r="G87" i="6"/>
  <c r="F87" i="6"/>
  <c r="E87" i="6"/>
  <c r="D87" i="6"/>
  <c r="C87" i="6"/>
  <c r="V87" i="6" s="1"/>
  <c r="R86" i="6"/>
  <c r="Q86" i="6"/>
  <c r="P86" i="6"/>
  <c r="O86" i="6"/>
  <c r="N86" i="6"/>
  <c r="M86" i="6"/>
  <c r="L86" i="6"/>
  <c r="K86" i="6"/>
  <c r="J86" i="6"/>
  <c r="I86" i="6"/>
  <c r="H86" i="6"/>
  <c r="G86" i="6"/>
  <c r="F86" i="6"/>
  <c r="E86" i="6"/>
  <c r="D86" i="6"/>
  <c r="C86" i="6"/>
  <c r="V86" i="6" s="1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C85" i="6"/>
  <c r="V85" i="6" s="1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C84" i="6"/>
  <c r="V84" i="6" s="1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C83" i="6"/>
  <c r="V83" i="6" s="1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C82" i="6"/>
  <c r="V82" i="6" s="1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C81" i="6"/>
  <c r="V81" i="6" s="1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C80" i="6"/>
  <c r="V80" i="6" s="1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C79" i="6"/>
  <c r="V79" i="6" s="1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V78" i="6" s="1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C77" i="6"/>
  <c r="V77" i="6" s="1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C76" i="6"/>
  <c r="V76" i="6" s="1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C75" i="6"/>
  <c r="V75" i="6" s="1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V74" i="6" s="1"/>
  <c r="R73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C73" i="6"/>
  <c r="V73" i="6" s="1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C72" i="6"/>
  <c r="V72" i="6" s="1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C71" i="6"/>
  <c r="V71" i="6" s="1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V70" i="6" s="1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V69" i="6" s="1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V68" i="6" s="1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V67" i="6" s="1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V66" i="6" s="1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V65" i="6" s="1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V64" i="6" s="1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V63" i="6" s="1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V62" i="6" s="1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V61" i="6" s="1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V60" i="6" s="1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V59" i="6" s="1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V58" i="6" s="1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V57" i="6" s="1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V56" i="6" s="1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V55" i="6" s="1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V54" i="6" s="1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V53" i="6" s="1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V52" i="6" s="1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V51" i="6" s="1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V50" i="6" s="1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V49" i="6" s="1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V48" i="6" s="1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V47" i="6" s="1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V46" i="6" s="1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V45" i="6" s="1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V44" i="6" s="1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V43" i="6" s="1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V42" i="6" s="1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V41" i="6" s="1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V40" i="6" s="1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V39" i="6" s="1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V38" i="6" s="1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V37" i="6" s="1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V36" i="6" s="1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V35" i="6" s="1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V34" i="6" s="1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V33" i="6" s="1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V32" i="6" s="1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V31" i="6" s="1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V30" i="6" s="1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V29" i="6" s="1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V28" i="6" s="1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V27" i="6" s="1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V26" i="6" s="1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V25" i="6" s="1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V24" i="6" s="1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V23" i="6" s="1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V22" i="6" s="1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V21" i="6" s="1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V20" i="6" s="1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V19" i="6" s="1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V18" i="6" s="1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V17" i="6" s="1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V16" i="6" s="1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V15" i="6" s="1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V14" i="6" s="1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V13" i="6" s="1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V12" i="6" s="1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V11" i="6" s="1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V10" i="6" s="1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V9" i="6" s="1"/>
  <c r="X9" i="6" s="1"/>
  <c r="Z9" i="6" s="1"/>
  <c r="AW7" i="6" l="1"/>
  <c r="X11" i="6"/>
  <c r="Z11" i="6" s="1"/>
  <c r="X12" i="6"/>
  <c r="Z12" i="6" s="1"/>
  <c r="X19" i="6"/>
  <c r="Z19" i="6" s="1"/>
  <c r="X16" i="6"/>
  <c r="Z16" i="6" s="1"/>
  <c r="X24" i="6"/>
  <c r="Z24" i="6" s="1"/>
  <c r="X31" i="6"/>
  <c r="Z31" i="6" s="1"/>
  <c r="X40" i="6"/>
  <c r="Z40" i="6" s="1"/>
  <c r="X48" i="6"/>
  <c r="Z48" i="6" s="1"/>
  <c r="X53" i="6"/>
  <c r="Z53" i="6" s="1"/>
  <c r="X63" i="6"/>
  <c r="Z63" i="6" s="1"/>
  <c r="X69" i="6"/>
  <c r="Z69" i="6" s="1"/>
  <c r="X76" i="6"/>
  <c r="Z76" i="6" s="1"/>
  <c r="X79" i="6"/>
  <c r="Z79" i="6" s="1"/>
  <c r="X87" i="6"/>
  <c r="Z87" i="6" s="1"/>
  <c r="X96" i="6"/>
  <c r="Z96" i="6" s="1"/>
  <c r="X102" i="6"/>
  <c r="Z102" i="6" s="1"/>
  <c r="X109" i="6"/>
  <c r="Z109" i="6" s="1"/>
  <c r="X115" i="6"/>
  <c r="Z115" i="6" s="1"/>
  <c r="X120" i="6"/>
  <c r="Z120" i="6" s="1"/>
  <c r="X127" i="6"/>
  <c r="Z127" i="6" s="1"/>
  <c r="X131" i="6"/>
  <c r="Z131" i="6" s="1"/>
  <c r="X139" i="6"/>
  <c r="Z139" i="6" s="1"/>
  <c r="X27" i="6"/>
  <c r="Z27" i="6" s="1"/>
  <c r="X35" i="6"/>
  <c r="Z35" i="6" s="1"/>
  <c r="X43" i="6"/>
  <c r="Z43" i="6" s="1"/>
  <c r="X47" i="6"/>
  <c r="Z47" i="6" s="1"/>
  <c r="X55" i="6"/>
  <c r="Z55" i="6" s="1"/>
  <c r="X61" i="6"/>
  <c r="Z61" i="6" s="1"/>
  <c r="X67" i="6"/>
  <c r="Z67" i="6" s="1"/>
  <c r="X72" i="6"/>
  <c r="Z72" i="6" s="1"/>
  <c r="X83" i="6"/>
  <c r="Z83" i="6" s="1"/>
  <c r="X88" i="6"/>
  <c r="Z88" i="6" s="1"/>
  <c r="X93" i="6"/>
  <c r="Z93" i="6" s="1"/>
  <c r="X101" i="6"/>
  <c r="Z101" i="6" s="1"/>
  <c r="X107" i="6"/>
  <c r="Z107" i="6" s="1"/>
  <c r="X116" i="6"/>
  <c r="Z116" i="6" s="1"/>
  <c r="X119" i="6"/>
  <c r="Z119" i="6" s="1"/>
  <c r="X125" i="6"/>
  <c r="Z125" i="6" s="1"/>
  <c r="X132" i="6"/>
  <c r="Z132" i="6" s="1"/>
  <c r="X135" i="6"/>
  <c r="Z135" i="6" s="1"/>
  <c r="X136" i="6"/>
  <c r="Z136" i="6" s="1"/>
  <c r="X140" i="6"/>
  <c r="Z140" i="6" s="1"/>
  <c r="X141" i="6"/>
  <c r="Z141" i="6" s="1"/>
  <c r="X142" i="6"/>
  <c r="Z142" i="6" s="1"/>
  <c r="X144" i="6"/>
  <c r="Z144" i="6" s="1"/>
  <c r="X147" i="6"/>
  <c r="Z147" i="6" s="1"/>
  <c r="X148" i="6"/>
  <c r="Z148" i="6" s="1"/>
  <c r="X149" i="6"/>
  <c r="Z149" i="6" s="1"/>
  <c r="X150" i="6"/>
  <c r="Z150" i="6" s="1"/>
  <c r="X151" i="6"/>
  <c r="Z151" i="6" s="1"/>
  <c r="X152" i="6"/>
  <c r="Z152" i="6" s="1"/>
  <c r="X155" i="6"/>
  <c r="Z155" i="6" s="1"/>
  <c r="X156" i="6"/>
  <c r="Z156" i="6" s="1"/>
  <c r="X157" i="6"/>
  <c r="Z157" i="6" s="1"/>
  <c r="X158" i="6"/>
  <c r="Z158" i="6" s="1"/>
  <c r="X159" i="6"/>
  <c r="Z159" i="6" s="1"/>
  <c r="X160" i="6"/>
  <c r="Z160" i="6" s="1"/>
  <c r="X163" i="6"/>
  <c r="Z163" i="6" s="1"/>
  <c r="X164" i="6"/>
  <c r="Z164" i="6" s="1"/>
  <c r="X165" i="6"/>
  <c r="Z165" i="6" s="1"/>
  <c r="X166" i="6"/>
  <c r="Z166" i="6" s="1"/>
  <c r="X167" i="6"/>
  <c r="Z167" i="6" s="1"/>
  <c r="X168" i="6"/>
  <c r="Z168" i="6" s="1"/>
  <c r="X171" i="6"/>
  <c r="Z171" i="6" s="1"/>
  <c r="X172" i="6"/>
  <c r="Z172" i="6" s="1"/>
  <c r="X173" i="6"/>
  <c r="Z173" i="6" s="1"/>
  <c r="X174" i="6"/>
  <c r="Z174" i="6" s="1"/>
  <c r="X175" i="6"/>
  <c r="Z175" i="6" s="1"/>
  <c r="X176" i="6"/>
  <c r="Z176" i="6" s="1"/>
  <c r="X179" i="6"/>
  <c r="Z179" i="6" s="1"/>
  <c r="X180" i="6"/>
  <c r="Z180" i="6" s="1"/>
  <c r="X181" i="6"/>
  <c r="Z181" i="6" s="1"/>
  <c r="X182" i="6"/>
  <c r="Z182" i="6" s="1"/>
  <c r="X183" i="6"/>
  <c r="Z183" i="6" s="1"/>
  <c r="X184" i="6"/>
  <c r="Z184" i="6" s="1"/>
  <c r="X187" i="6"/>
  <c r="Z187" i="6" s="1"/>
  <c r="X188" i="6"/>
  <c r="Z188" i="6" s="1"/>
  <c r="X189" i="6"/>
  <c r="Z189" i="6" s="1"/>
  <c r="X190" i="6"/>
  <c r="Z190" i="6" s="1"/>
  <c r="X191" i="6"/>
  <c r="Z191" i="6" s="1"/>
  <c r="X192" i="6"/>
  <c r="Z192" i="6" s="1"/>
  <c r="X195" i="6"/>
  <c r="Z195" i="6" s="1"/>
  <c r="X196" i="6"/>
  <c r="Z196" i="6" s="1"/>
  <c r="X197" i="6"/>
  <c r="Z197" i="6" s="1"/>
  <c r="X198" i="6"/>
  <c r="Z198" i="6" s="1"/>
  <c r="X199" i="6"/>
  <c r="Z199" i="6" s="1"/>
  <c r="X200" i="6"/>
  <c r="Z200" i="6" s="1"/>
  <c r="X203" i="6"/>
  <c r="Z203" i="6" s="1"/>
  <c r="X204" i="6"/>
  <c r="Z204" i="6" s="1"/>
  <c r="X207" i="6"/>
  <c r="Z207" i="6" s="1"/>
  <c r="X208" i="6"/>
  <c r="Z208" i="6" s="1"/>
  <c r="X211" i="6"/>
  <c r="Z211" i="6" s="1"/>
  <c r="X212" i="6"/>
  <c r="Z212" i="6" s="1"/>
  <c r="X213" i="6"/>
  <c r="Z213" i="6" s="1"/>
  <c r="X214" i="6"/>
  <c r="Z214" i="6" s="1"/>
  <c r="X215" i="6"/>
  <c r="Z215" i="6" s="1"/>
  <c r="X216" i="6"/>
  <c r="Z216" i="6" s="1"/>
  <c r="X219" i="6"/>
  <c r="Z219" i="6" s="1"/>
  <c r="X220" i="6"/>
  <c r="Z220" i="6" s="1"/>
  <c r="X221" i="6"/>
  <c r="Z221" i="6" s="1"/>
  <c r="X222" i="6"/>
  <c r="Z222" i="6" s="1"/>
  <c r="X223" i="6"/>
  <c r="Z223" i="6" s="1"/>
  <c r="X224" i="6"/>
  <c r="Z224" i="6" s="1"/>
  <c r="X227" i="6"/>
  <c r="Z227" i="6" s="1"/>
  <c r="X228" i="6"/>
  <c r="Z228" i="6" s="1"/>
  <c r="X229" i="6"/>
  <c r="Z229" i="6" s="1"/>
  <c r="X230" i="6"/>
  <c r="Z230" i="6" s="1"/>
  <c r="X231" i="6"/>
  <c r="Z231" i="6" s="1"/>
  <c r="X232" i="6"/>
  <c r="Z232" i="6" s="1"/>
  <c r="X235" i="6"/>
  <c r="Z235" i="6" s="1"/>
  <c r="X236" i="6"/>
  <c r="Z236" i="6" s="1"/>
  <c r="X237" i="6"/>
  <c r="Z237" i="6" s="1"/>
  <c r="X238" i="6"/>
  <c r="Z238" i="6" s="1"/>
  <c r="X239" i="6"/>
  <c r="Z239" i="6" s="1"/>
  <c r="X240" i="6"/>
  <c r="Z240" i="6" s="1"/>
  <c r="X243" i="6"/>
  <c r="Z243" i="6" s="1"/>
  <c r="X244" i="6"/>
  <c r="Z244" i="6" s="1"/>
  <c r="X245" i="6"/>
  <c r="Z245" i="6" s="1"/>
  <c r="X246" i="6"/>
  <c r="Z246" i="6" s="1"/>
  <c r="X247" i="6"/>
  <c r="Z247" i="6" s="1"/>
  <c r="X248" i="6"/>
  <c r="Z248" i="6" s="1"/>
  <c r="X251" i="6"/>
  <c r="Z251" i="6" s="1"/>
  <c r="X252" i="6"/>
  <c r="Z252" i="6" s="1"/>
  <c r="X253" i="6"/>
  <c r="Z253" i="6" s="1"/>
  <c r="X254" i="6"/>
  <c r="Z254" i="6" s="1"/>
  <c r="X255" i="6"/>
  <c r="Z255" i="6" s="1"/>
  <c r="X256" i="6"/>
  <c r="Z256" i="6" s="1"/>
  <c r="X259" i="6"/>
  <c r="Z259" i="6" s="1"/>
  <c r="X260" i="6"/>
  <c r="Z260" i="6" s="1"/>
  <c r="X261" i="6"/>
  <c r="Z261" i="6" s="1"/>
  <c r="X262" i="6"/>
  <c r="Z262" i="6" s="1"/>
  <c r="X263" i="6"/>
  <c r="Z263" i="6" s="1"/>
  <c r="X264" i="6"/>
  <c r="Z264" i="6" s="1"/>
  <c r="X267" i="6"/>
  <c r="Z267" i="6" s="1"/>
  <c r="X268" i="6"/>
  <c r="Z268" i="6" s="1"/>
  <c r="X269" i="6"/>
  <c r="Z269" i="6" s="1"/>
  <c r="X270" i="6"/>
  <c r="Z270" i="6" s="1"/>
  <c r="X271" i="6"/>
  <c r="Z271" i="6" s="1"/>
  <c r="X272" i="6"/>
  <c r="Z272" i="6" s="1"/>
  <c r="X275" i="6"/>
  <c r="Z275" i="6" s="1"/>
  <c r="X276" i="6"/>
  <c r="Z276" i="6" s="1"/>
  <c r="X277" i="6"/>
  <c r="Z277" i="6" s="1"/>
  <c r="X278" i="6"/>
  <c r="Z278" i="6" s="1"/>
  <c r="X279" i="6"/>
  <c r="Z279" i="6" s="1"/>
  <c r="X280" i="6"/>
  <c r="Z280" i="6" s="1"/>
  <c r="X283" i="6"/>
  <c r="Z283" i="6" s="1"/>
  <c r="X284" i="6"/>
  <c r="Z284" i="6" s="1"/>
  <c r="X285" i="6"/>
  <c r="Z285" i="6" s="1"/>
  <c r="X286" i="6"/>
  <c r="Z286" i="6" s="1"/>
  <c r="X287" i="6"/>
  <c r="Z287" i="6" s="1"/>
  <c r="X288" i="6"/>
  <c r="Z288" i="6" s="1"/>
  <c r="X291" i="6"/>
  <c r="Z291" i="6" s="1"/>
  <c r="X292" i="6"/>
  <c r="Z292" i="6" s="1"/>
  <c r="X293" i="6"/>
  <c r="Z293" i="6" s="1"/>
  <c r="X294" i="6"/>
  <c r="Z294" i="6" s="1"/>
  <c r="X295" i="6"/>
  <c r="Z295" i="6" s="1"/>
  <c r="X296" i="6"/>
  <c r="Z296" i="6" s="1"/>
  <c r="X299" i="6"/>
  <c r="Z299" i="6" s="1"/>
  <c r="X300" i="6"/>
  <c r="Z300" i="6" s="1"/>
  <c r="X301" i="6"/>
  <c r="Z301" i="6" s="1"/>
  <c r="X302" i="6"/>
  <c r="Z302" i="6" s="1"/>
  <c r="X303" i="6"/>
  <c r="Z303" i="6" s="1"/>
  <c r="X304" i="6"/>
  <c r="Z304" i="6" s="1"/>
  <c r="X307" i="6"/>
  <c r="Z307" i="6" s="1"/>
  <c r="X308" i="6"/>
  <c r="Z308" i="6" s="1"/>
  <c r="X20" i="6"/>
  <c r="Z20" i="6" s="1"/>
  <c r="X30" i="6"/>
  <c r="Z30" i="6" s="1"/>
  <c r="X37" i="6"/>
  <c r="Z37" i="6" s="1"/>
  <c r="X45" i="6"/>
  <c r="Z45" i="6" s="1"/>
  <c r="X51" i="6"/>
  <c r="Z51" i="6" s="1"/>
  <c r="X60" i="6"/>
  <c r="Z60" i="6" s="1"/>
  <c r="X68" i="6"/>
  <c r="Z68" i="6" s="1"/>
  <c r="X75" i="6"/>
  <c r="Z75" i="6" s="1"/>
  <c r="X80" i="6"/>
  <c r="Z80" i="6" s="1"/>
  <c r="X86" i="6"/>
  <c r="Z86" i="6" s="1"/>
  <c r="X94" i="6"/>
  <c r="Z94" i="6" s="1"/>
  <c r="X103" i="6"/>
  <c r="Z103" i="6" s="1"/>
  <c r="X110" i="6"/>
  <c r="Z110" i="6" s="1"/>
  <c r="X117" i="6"/>
  <c r="Z117" i="6" s="1"/>
  <c r="X123" i="6"/>
  <c r="Z123" i="6" s="1"/>
  <c r="X126" i="6"/>
  <c r="Z126" i="6" s="1"/>
  <c r="X133" i="6"/>
  <c r="Z133" i="6" s="1"/>
  <c r="X206" i="6"/>
  <c r="Z206" i="6" s="1"/>
  <c r="X14" i="6"/>
  <c r="Z14" i="6" s="1"/>
  <c r="X21" i="6"/>
  <c r="Z21" i="6" s="1"/>
  <c r="X29" i="6"/>
  <c r="Z29" i="6" s="1"/>
  <c r="X36" i="6"/>
  <c r="Z36" i="6" s="1"/>
  <c r="X44" i="6"/>
  <c r="Z44" i="6" s="1"/>
  <c r="X52" i="6"/>
  <c r="Z52" i="6" s="1"/>
  <c r="X56" i="6"/>
  <c r="Z56" i="6" s="1"/>
  <c r="X62" i="6"/>
  <c r="Z62" i="6" s="1"/>
  <c r="X71" i="6"/>
  <c r="Z71" i="6" s="1"/>
  <c r="X77" i="6"/>
  <c r="Z77" i="6" s="1"/>
  <c r="X84" i="6"/>
  <c r="Z84" i="6" s="1"/>
  <c r="X91" i="6"/>
  <c r="Z91" i="6" s="1"/>
  <c r="X95" i="6"/>
  <c r="Z95" i="6" s="1"/>
  <c r="X100" i="6"/>
  <c r="Z100" i="6" s="1"/>
  <c r="X108" i="6"/>
  <c r="Z108" i="6" s="1"/>
  <c r="X112" i="6"/>
  <c r="Z112" i="6" s="1"/>
  <c r="X118" i="6"/>
  <c r="Z118" i="6" s="1"/>
  <c r="X124" i="6"/>
  <c r="Z124" i="6" s="1"/>
  <c r="X128" i="6"/>
  <c r="Z128" i="6" s="1"/>
  <c r="X143" i="6"/>
  <c r="Z143" i="6" s="1"/>
  <c r="X13" i="6"/>
  <c r="Z13" i="6" s="1"/>
  <c r="X23" i="6"/>
  <c r="Z23" i="6" s="1"/>
  <c r="X28" i="6"/>
  <c r="Z28" i="6" s="1"/>
  <c r="X38" i="6"/>
  <c r="Z38" i="6" s="1"/>
  <c r="X46" i="6"/>
  <c r="Z46" i="6" s="1"/>
  <c r="X54" i="6"/>
  <c r="Z54" i="6" s="1"/>
  <c r="X64" i="6"/>
  <c r="Z64" i="6" s="1"/>
  <c r="X70" i="6"/>
  <c r="Z70" i="6" s="1"/>
  <c r="X78" i="6"/>
  <c r="Z78" i="6" s="1"/>
  <c r="X85" i="6"/>
  <c r="Z85" i="6" s="1"/>
  <c r="X92" i="6"/>
  <c r="Z92" i="6" s="1"/>
  <c r="X99" i="6"/>
  <c r="Z99" i="6" s="1"/>
  <c r="X104" i="6"/>
  <c r="Z104" i="6" s="1"/>
  <c r="X111" i="6"/>
  <c r="Z111" i="6" s="1"/>
  <c r="X134" i="6"/>
  <c r="Z134" i="6" s="1"/>
  <c r="X15" i="6"/>
  <c r="Z15" i="6" s="1"/>
  <c r="X22" i="6"/>
  <c r="Z22" i="6" s="1"/>
  <c r="X32" i="6"/>
  <c r="Z32" i="6" s="1"/>
  <c r="X39" i="6"/>
  <c r="Z39" i="6" s="1"/>
  <c r="X59" i="6"/>
  <c r="Z59" i="6" s="1"/>
  <c r="X205" i="6"/>
  <c r="Z205" i="6" s="1"/>
  <c r="X10" i="6"/>
  <c r="Z10" i="6" s="1"/>
  <c r="X17" i="6"/>
  <c r="Z17" i="6" s="1"/>
  <c r="X18" i="6"/>
  <c r="Z18" i="6" s="1"/>
  <c r="X25" i="6"/>
  <c r="Z25" i="6" s="1"/>
  <c r="X26" i="6"/>
  <c r="Z26" i="6" s="1"/>
  <c r="X33" i="6"/>
  <c r="Z33" i="6" s="1"/>
  <c r="X34" i="6"/>
  <c r="Z34" i="6" s="1"/>
  <c r="X41" i="6"/>
  <c r="Z41" i="6" s="1"/>
  <c r="X42" i="6"/>
  <c r="Z42" i="6" s="1"/>
  <c r="X49" i="6"/>
  <c r="Z49" i="6" s="1"/>
  <c r="X50" i="6"/>
  <c r="Z50" i="6" s="1"/>
  <c r="X57" i="6"/>
  <c r="Z57" i="6" s="1"/>
  <c r="X58" i="6"/>
  <c r="Z58" i="6" s="1"/>
  <c r="X65" i="6"/>
  <c r="Z65" i="6" s="1"/>
  <c r="X66" i="6"/>
  <c r="Z66" i="6" s="1"/>
  <c r="X73" i="6"/>
  <c r="Z73" i="6" s="1"/>
  <c r="X74" i="6"/>
  <c r="Z74" i="6" s="1"/>
  <c r="X81" i="6"/>
  <c r="Z81" i="6" s="1"/>
  <c r="X82" i="6"/>
  <c r="Z82" i="6" s="1"/>
  <c r="X89" i="6"/>
  <c r="Z89" i="6" s="1"/>
  <c r="X90" i="6"/>
  <c r="Z90" i="6" s="1"/>
  <c r="X97" i="6"/>
  <c r="Z97" i="6" s="1"/>
  <c r="X98" i="6"/>
  <c r="Z98" i="6" s="1"/>
  <c r="X105" i="6"/>
  <c r="Z105" i="6" s="1"/>
  <c r="X106" i="6"/>
  <c r="Z106" i="6" s="1"/>
  <c r="X113" i="6"/>
  <c r="Z113" i="6" s="1"/>
  <c r="X114" i="6"/>
  <c r="Z114" i="6" s="1"/>
  <c r="X121" i="6"/>
  <c r="Z121" i="6" s="1"/>
  <c r="X122" i="6"/>
  <c r="Z122" i="6" s="1"/>
  <c r="X129" i="6"/>
  <c r="Z129" i="6" s="1"/>
  <c r="X130" i="6"/>
  <c r="Z130" i="6" s="1"/>
  <c r="X137" i="6"/>
  <c r="Z137" i="6" s="1"/>
  <c r="X138" i="6"/>
  <c r="Z138" i="6" s="1"/>
  <c r="X145" i="6"/>
  <c r="Z145" i="6" s="1"/>
  <c r="X146" i="6"/>
  <c r="Z146" i="6" s="1"/>
  <c r="X153" i="6"/>
  <c r="Z153" i="6" s="1"/>
  <c r="X154" i="6"/>
  <c r="Z154" i="6" s="1"/>
  <c r="X161" i="6"/>
  <c r="Z161" i="6" s="1"/>
  <c r="X162" i="6"/>
  <c r="Z162" i="6" s="1"/>
  <c r="X169" i="6"/>
  <c r="Z169" i="6" s="1"/>
  <c r="X170" i="6"/>
  <c r="Z170" i="6" s="1"/>
  <c r="X177" i="6"/>
  <c r="Z177" i="6" s="1"/>
  <c r="X178" i="6"/>
  <c r="Z178" i="6" s="1"/>
  <c r="X185" i="6"/>
  <c r="Z185" i="6" s="1"/>
  <c r="X186" i="6"/>
  <c r="Z186" i="6" s="1"/>
  <c r="X193" i="6"/>
  <c r="Z193" i="6" s="1"/>
  <c r="X194" i="6"/>
  <c r="Z194" i="6" s="1"/>
  <c r="X201" i="6"/>
  <c r="Z201" i="6" s="1"/>
  <c r="X202" i="6"/>
  <c r="Z202" i="6" s="1"/>
  <c r="X209" i="6"/>
  <c r="Z209" i="6" s="1"/>
  <c r="X210" i="6"/>
  <c r="Z210" i="6" s="1"/>
  <c r="X217" i="6"/>
  <c r="Z217" i="6" s="1"/>
  <c r="X218" i="6"/>
  <c r="Z218" i="6" s="1"/>
  <c r="X225" i="6"/>
  <c r="Z225" i="6" s="1"/>
  <c r="X226" i="6"/>
  <c r="Z226" i="6" s="1"/>
  <c r="X233" i="6"/>
  <c r="Z233" i="6" s="1"/>
  <c r="X234" i="6"/>
  <c r="Z234" i="6" s="1"/>
  <c r="X241" i="6"/>
  <c r="Z241" i="6" s="1"/>
  <c r="X242" i="6"/>
  <c r="Z242" i="6" s="1"/>
  <c r="X249" i="6"/>
  <c r="Z249" i="6" s="1"/>
  <c r="X250" i="6"/>
  <c r="Z250" i="6" s="1"/>
  <c r="X257" i="6"/>
  <c r="Z257" i="6" s="1"/>
  <c r="X258" i="6"/>
  <c r="Z258" i="6" s="1"/>
  <c r="X265" i="6"/>
  <c r="Z265" i="6" s="1"/>
  <c r="X266" i="6"/>
  <c r="Z266" i="6" s="1"/>
  <c r="X273" i="6"/>
  <c r="Z273" i="6" s="1"/>
  <c r="X274" i="6"/>
  <c r="Z274" i="6" s="1"/>
  <c r="X281" i="6"/>
  <c r="Z281" i="6" s="1"/>
  <c r="X282" i="6"/>
  <c r="Z282" i="6" s="1"/>
  <c r="X289" i="6"/>
  <c r="Z289" i="6" s="1"/>
  <c r="X290" i="6"/>
  <c r="Z290" i="6" s="1"/>
  <c r="X297" i="6"/>
  <c r="Z297" i="6" s="1"/>
  <c r="X298" i="6"/>
  <c r="Z298" i="6" s="1"/>
  <c r="X305" i="6"/>
  <c r="Z305" i="6" s="1"/>
  <c r="X306" i="6"/>
  <c r="Z306" i="6" s="1"/>
  <c r="AA221" i="6" l="1"/>
  <c r="AA285" i="6"/>
  <c r="AA21" i="6"/>
  <c r="AA268" i="6"/>
  <c r="AA12" i="6"/>
  <c r="AA298" i="6"/>
  <c r="AA281" i="6"/>
  <c r="AA192" i="6"/>
  <c r="AA167" i="6"/>
  <c r="AA142" i="6"/>
  <c r="AA69" i="6"/>
  <c r="AA205" i="6"/>
  <c r="AA260" i="6"/>
  <c r="AA196" i="6"/>
  <c r="AA132" i="6"/>
  <c r="AA68" i="6"/>
  <c r="AA307" i="6"/>
  <c r="AA243" i="6"/>
  <c r="AA179" i="6"/>
  <c r="AA115" i="6"/>
  <c r="AA51" i="6"/>
  <c r="AA290" i="6"/>
  <c r="AA226" i="6"/>
  <c r="AA162" i="6"/>
  <c r="AA98" i="6"/>
  <c r="AA34" i="6"/>
  <c r="AA273" i="6"/>
  <c r="AA209" i="6"/>
  <c r="AA145" i="6"/>
  <c r="AA81" i="6"/>
  <c r="AA17" i="6"/>
  <c r="AA248" i="6"/>
  <c r="AA184" i="6"/>
  <c r="AA120" i="6"/>
  <c r="AA56" i="6"/>
  <c r="AA287" i="6"/>
  <c r="AA223" i="6"/>
  <c r="AA159" i="6"/>
  <c r="AA95" i="6"/>
  <c r="AA31" i="6"/>
  <c r="AA262" i="6"/>
  <c r="AA198" i="6"/>
  <c r="AA134" i="6"/>
  <c r="AA70" i="6"/>
  <c r="AA85" i="6"/>
  <c r="AA293" i="6"/>
  <c r="AA133" i="6"/>
  <c r="AA269" i="6"/>
  <c r="AA252" i="6"/>
  <c r="AA188" i="6"/>
  <c r="AA124" i="6"/>
  <c r="AA60" i="6"/>
  <c r="AA299" i="6"/>
  <c r="AA235" i="6"/>
  <c r="AA171" i="6"/>
  <c r="AA107" i="6"/>
  <c r="AA43" i="6"/>
  <c r="AA282" i="6"/>
  <c r="AA218" i="6"/>
  <c r="AA154" i="6"/>
  <c r="AA90" i="6"/>
  <c r="AA26" i="6"/>
  <c r="AA265" i="6"/>
  <c r="AA201" i="6"/>
  <c r="AA137" i="6"/>
  <c r="AA73" i="6"/>
  <c r="AA304" i="6"/>
  <c r="AA240" i="6"/>
  <c r="AA176" i="6"/>
  <c r="AA112" i="6"/>
  <c r="AA48" i="6"/>
  <c r="AA279" i="6"/>
  <c r="AA215" i="6"/>
  <c r="AA151" i="6"/>
  <c r="AA87" i="6"/>
  <c r="AA23" i="6"/>
  <c r="AA254" i="6"/>
  <c r="AA190" i="6"/>
  <c r="AA126" i="6"/>
  <c r="AA62" i="6"/>
  <c r="AA149" i="6"/>
  <c r="AA173" i="6"/>
  <c r="AA53" i="6"/>
  <c r="AA141" i="6"/>
  <c r="AA251" i="6"/>
  <c r="AA170" i="6"/>
  <c r="AA153" i="6"/>
  <c r="AA295" i="6"/>
  <c r="AA78" i="6"/>
  <c r="AA197" i="6"/>
  <c r="AA308" i="6"/>
  <c r="AA244" i="6"/>
  <c r="AA180" i="6"/>
  <c r="AA116" i="6"/>
  <c r="AA52" i="6"/>
  <c r="AA291" i="6"/>
  <c r="AA227" i="6"/>
  <c r="AA163" i="6"/>
  <c r="AA99" i="6"/>
  <c r="AA35" i="6"/>
  <c r="AA274" i="6"/>
  <c r="AA210" i="6"/>
  <c r="AA146" i="6"/>
  <c r="AA82" i="6"/>
  <c r="AA18" i="6"/>
  <c r="AA257" i="6"/>
  <c r="AA193" i="6"/>
  <c r="AA129" i="6"/>
  <c r="AA65" i="6"/>
  <c r="AA296" i="6"/>
  <c r="AA232" i="6"/>
  <c r="AA168" i="6"/>
  <c r="AA104" i="6"/>
  <c r="AA40" i="6"/>
  <c r="AA271" i="6"/>
  <c r="AA207" i="6"/>
  <c r="AA143" i="6"/>
  <c r="AA79" i="6"/>
  <c r="AA15" i="6"/>
  <c r="AA246" i="6"/>
  <c r="AA182" i="6"/>
  <c r="AA118" i="6"/>
  <c r="AA54" i="6"/>
  <c r="AA213" i="6"/>
  <c r="AA237" i="6"/>
  <c r="AA117" i="6"/>
  <c r="AA256" i="6"/>
  <c r="AA61" i="6"/>
  <c r="AA261" i="6"/>
  <c r="AA300" i="6"/>
  <c r="AA236" i="6"/>
  <c r="AA172" i="6"/>
  <c r="AA108" i="6"/>
  <c r="AA44" i="6"/>
  <c r="AA283" i="6"/>
  <c r="AA219" i="6"/>
  <c r="AA155" i="6"/>
  <c r="AA91" i="6"/>
  <c r="AA27" i="6"/>
  <c r="AA266" i="6"/>
  <c r="AA202" i="6"/>
  <c r="AA138" i="6"/>
  <c r="AA74" i="6"/>
  <c r="AA10" i="6"/>
  <c r="AA249" i="6"/>
  <c r="AA185" i="6"/>
  <c r="AA121" i="6"/>
  <c r="AA57" i="6"/>
  <c r="AA288" i="6"/>
  <c r="AA224" i="6"/>
  <c r="AA160" i="6"/>
  <c r="AA96" i="6"/>
  <c r="AA32" i="6"/>
  <c r="AA263" i="6"/>
  <c r="AA199" i="6"/>
  <c r="AA135" i="6"/>
  <c r="AA71" i="6"/>
  <c r="AA302" i="6"/>
  <c r="AA238" i="6"/>
  <c r="AA174" i="6"/>
  <c r="AA110" i="6"/>
  <c r="AA46" i="6"/>
  <c r="AA277" i="6"/>
  <c r="AA301" i="6"/>
  <c r="AA181" i="6"/>
  <c r="AA140" i="6"/>
  <c r="AA123" i="6"/>
  <c r="AA106" i="6"/>
  <c r="AA89" i="6"/>
  <c r="AA64" i="6"/>
  <c r="AA103" i="6"/>
  <c r="AA270" i="6"/>
  <c r="AA206" i="6"/>
  <c r="AA14" i="6"/>
  <c r="AA125" i="6"/>
  <c r="AA109" i="6"/>
  <c r="AA292" i="6"/>
  <c r="AA228" i="6"/>
  <c r="AA164" i="6"/>
  <c r="AA100" i="6"/>
  <c r="AA36" i="6"/>
  <c r="AA275" i="6"/>
  <c r="AA211" i="6"/>
  <c r="AA147" i="6"/>
  <c r="AA83" i="6"/>
  <c r="AA19" i="6"/>
  <c r="AA258" i="6"/>
  <c r="AA194" i="6"/>
  <c r="AA130" i="6"/>
  <c r="AA66" i="6"/>
  <c r="AA305" i="6"/>
  <c r="AA241" i="6"/>
  <c r="AA177" i="6"/>
  <c r="AA113" i="6"/>
  <c r="AA49" i="6"/>
  <c r="AA280" i="6"/>
  <c r="AA216" i="6"/>
  <c r="AA152" i="6"/>
  <c r="AA88" i="6"/>
  <c r="AA24" i="6"/>
  <c r="AA255" i="6"/>
  <c r="AA191" i="6"/>
  <c r="AA127" i="6"/>
  <c r="AA63" i="6"/>
  <c r="AA294" i="6"/>
  <c r="AA230" i="6"/>
  <c r="AA166" i="6"/>
  <c r="AA102" i="6"/>
  <c r="AA38" i="6"/>
  <c r="AA37" i="6"/>
  <c r="AA29" i="6"/>
  <c r="AA245" i="6"/>
  <c r="AA204" i="6"/>
  <c r="AA187" i="6"/>
  <c r="AA234" i="6"/>
  <c r="AA217" i="6"/>
  <c r="AA128" i="6"/>
  <c r="AA229" i="6"/>
  <c r="AA189" i="6"/>
  <c r="AA13" i="6"/>
  <c r="AA284" i="6"/>
  <c r="AA220" i="6"/>
  <c r="AA156" i="6"/>
  <c r="AA92" i="6"/>
  <c r="AA28" i="6"/>
  <c r="AA267" i="6"/>
  <c r="AA203" i="6"/>
  <c r="AA139" i="6"/>
  <c r="AA75" i="6"/>
  <c r="AA11" i="6"/>
  <c r="AA250" i="6"/>
  <c r="AA186" i="6"/>
  <c r="AA122" i="6"/>
  <c r="AA58" i="6"/>
  <c r="AA297" i="6"/>
  <c r="AA233" i="6"/>
  <c r="AA169" i="6"/>
  <c r="AA105" i="6"/>
  <c r="AA41" i="6"/>
  <c r="AA272" i="6"/>
  <c r="AA208" i="6"/>
  <c r="AA144" i="6"/>
  <c r="AA80" i="6"/>
  <c r="AA16" i="6"/>
  <c r="AA247" i="6"/>
  <c r="AA183" i="6"/>
  <c r="AA119" i="6"/>
  <c r="AA55" i="6"/>
  <c r="AA286" i="6"/>
  <c r="AA222" i="6"/>
  <c r="AA158" i="6"/>
  <c r="AA94" i="6"/>
  <c r="AA30" i="6"/>
  <c r="AA101" i="6"/>
  <c r="AA93" i="6"/>
  <c r="AA9" i="6"/>
  <c r="AA45" i="6"/>
  <c r="AA76" i="6"/>
  <c r="AA59" i="6"/>
  <c r="AA42" i="6"/>
  <c r="AA25" i="6"/>
  <c r="AA231" i="6"/>
  <c r="AA39" i="6"/>
  <c r="AA253" i="6"/>
  <c r="AA77" i="6"/>
  <c r="AA276" i="6"/>
  <c r="AA212" i="6"/>
  <c r="AA148" i="6"/>
  <c r="AA84" i="6"/>
  <c r="AA20" i="6"/>
  <c r="AA259" i="6"/>
  <c r="AA195" i="6"/>
  <c r="AA131" i="6"/>
  <c r="AA67" i="6"/>
  <c r="AA306" i="6"/>
  <c r="AA242" i="6"/>
  <c r="AA178" i="6"/>
  <c r="AA114" i="6"/>
  <c r="AA50" i="6"/>
  <c r="AA289" i="6"/>
  <c r="AA225" i="6"/>
  <c r="AA161" i="6"/>
  <c r="AA97" i="6"/>
  <c r="AA33" i="6"/>
  <c r="AA264" i="6"/>
  <c r="AA200" i="6"/>
  <c r="AA136" i="6"/>
  <c r="AA72" i="6"/>
  <c r="AA303" i="6"/>
  <c r="AA239" i="6"/>
  <c r="AA175" i="6"/>
  <c r="AA111" i="6"/>
  <c r="AA47" i="6"/>
  <c r="AA278" i="6"/>
  <c r="AA214" i="6"/>
  <c r="AA150" i="6"/>
  <c r="AA86" i="6"/>
  <c r="AA22" i="6"/>
  <c r="AA165" i="6"/>
  <c r="AA157" i="6"/>
  <c r="R8" i="6"/>
  <c r="AU8" i="6" s="1"/>
  <c r="Q8" i="6"/>
  <c r="AT8" i="6" s="1"/>
  <c r="P8" i="6"/>
  <c r="AS8" i="6" s="1"/>
  <c r="O8" i="6"/>
  <c r="AR8" i="6" s="1"/>
  <c r="N8" i="6"/>
  <c r="AQ8" i="6" s="1"/>
  <c r="M8" i="6"/>
  <c r="AP8" i="6" s="1"/>
  <c r="L8" i="6"/>
  <c r="AO8" i="6" s="1"/>
  <c r="K8" i="6"/>
  <c r="AN8" i="6" s="1"/>
  <c r="J8" i="6"/>
  <c r="AM8" i="6" s="1"/>
  <c r="I8" i="6"/>
  <c r="AL8" i="6" s="1"/>
  <c r="H8" i="6"/>
  <c r="AK8" i="6" s="1"/>
  <c r="G8" i="6"/>
  <c r="AJ8" i="6" s="1"/>
  <c r="F8" i="6"/>
  <c r="AI8" i="6" s="1"/>
  <c r="E8" i="6"/>
  <c r="AH8" i="6" s="1"/>
  <c r="D8" i="6"/>
  <c r="AG8" i="6" s="1"/>
  <c r="C8" i="6"/>
  <c r="G7" i="1"/>
  <c r="T9" i="6"/>
  <c r="AD183" i="6" l="1"/>
  <c r="AD174" i="6"/>
  <c r="AD142" i="6"/>
  <c r="AD126" i="6"/>
  <c r="AD119" i="6"/>
  <c r="AD110" i="6"/>
  <c r="AD60" i="6"/>
  <c r="AD35" i="6"/>
  <c r="AD17" i="6"/>
  <c r="AD71" i="6"/>
  <c r="AD23" i="6"/>
  <c r="AD206" i="6"/>
  <c r="AD308" i="6"/>
  <c r="AD235" i="6"/>
  <c r="AD302" i="6"/>
  <c r="AD205" i="6"/>
  <c r="AD201" i="6"/>
  <c r="AD209" i="6"/>
  <c r="AD245" i="6"/>
  <c r="AD197" i="6"/>
  <c r="AD257" i="6"/>
  <c r="AD304" i="6"/>
  <c r="AD300" i="6"/>
  <c r="AD202" i="6"/>
  <c r="AD189" i="6"/>
  <c r="AD285" i="6"/>
  <c r="AD240" i="6"/>
  <c r="AD204" i="6"/>
  <c r="AD198" i="6"/>
  <c r="AD192" i="6"/>
  <c r="AD128" i="6"/>
  <c r="AD307" i="6"/>
  <c r="AD271" i="6"/>
  <c r="AD255" i="6"/>
  <c r="AD252" i="6"/>
  <c r="AD249" i="6"/>
  <c r="AD228" i="6"/>
  <c r="AD220" i="6"/>
  <c r="AD212" i="6"/>
  <c r="AD208" i="6"/>
  <c r="AD200" i="6"/>
  <c r="AD190" i="6"/>
  <c r="AD186" i="6"/>
  <c r="AD175" i="6"/>
  <c r="AD171" i="6"/>
  <c r="AD167" i="6"/>
  <c r="AD78" i="6"/>
  <c r="AD306" i="6"/>
  <c r="AD161" i="6"/>
  <c r="AD123" i="6"/>
  <c r="AD268" i="6"/>
  <c r="AD267" i="6"/>
  <c r="AD260" i="6"/>
  <c r="AD242" i="6"/>
  <c r="AD237" i="6"/>
  <c r="AD233" i="6"/>
  <c r="AD225" i="6"/>
  <c r="AD217" i="6"/>
  <c r="AD131" i="6"/>
  <c r="AD102" i="6"/>
  <c r="AD99" i="6"/>
  <c r="AD90" i="6"/>
  <c r="AD88" i="6"/>
  <c r="AD62" i="6"/>
  <c r="AD305" i="6"/>
  <c r="AD266" i="6"/>
  <c r="AD223" i="6"/>
  <c r="AD283" i="6"/>
  <c r="AD281" i="6"/>
  <c r="AD279" i="6"/>
  <c r="AD277" i="6"/>
  <c r="AD275" i="6"/>
  <c r="AD273" i="6"/>
  <c r="AD264" i="6"/>
  <c r="AD253" i="6"/>
  <c r="AD250" i="6"/>
  <c r="AD247" i="6"/>
  <c r="AD244" i="6"/>
  <c r="AD239" i="6"/>
  <c r="AD230" i="6"/>
  <c r="AD222" i="6"/>
  <c r="AD214" i="6"/>
  <c r="AD196" i="6"/>
  <c r="AD184" i="6"/>
  <c r="AD143" i="6"/>
  <c r="AD70" i="6"/>
  <c r="AD57" i="6"/>
  <c r="AD263" i="6"/>
  <c r="AD286" i="6"/>
  <c r="AD270" i="6"/>
  <c r="AD256" i="6"/>
  <c r="AD227" i="6"/>
  <c r="AD219" i="6"/>
  <c r="AD211" i="6"/>
  <c r="AD152" i="6"/>
  <c r="AD149" i="6"/>
  <c r="AD145" i="6"/>
  <c r="AD121" i="6"/>
  <c r="AD116" i="6"/>
  <c r="AD104" i="6"/>
  <c r="AD95" i="6"/>
  <c r="AD61" i="6"/>
  <c r="AD30" i="6"/>
  <c r="AD199" i="6"/>
  <c r="AD287" i="6"/>
  <c r="AD246" i="6"/>
  <c r="AD210" i="6"/>
  <c r="AD188" i="6"/>
  <c r="AD165" i="6"/>
  <c r="AD299" i="6"/>
  <c r="AD265" i="6"/>
  <c r="AD261" i="6"/>
  <c r="AD241" i="6"/>
  <c r="AD232" i="6"/>
  <c r="AD224" i="6"/>
  <c r="AD216" i="6"/>
  <c r="AD141" i="6"/>
  <c r="AD133" i="6"/>
  <c r="AD113" i="6"/>
  <c r="AD98" i="6"/>
  <c r="AD92" i="6"/>
  <c r="AD135" i="6"/>
  <c r="AD215" i="6"/>
  <c r="AD301" i="6"/>
  <c r="AD272" i="6"/>
  <c r="AD258" i="6"/>
  <c r="AD254" i="6"/>
  <c r="AD251" i="6"/>
  <c r="AD248" i="6"/>
  <c r="AD238" i="6"/>
  <c r="AD236" i="6"/>
  <c r="AD234" i="6"/>
  <c r="AD229" i="6"/>
  <c r="AD221" i="6"/>
  <c r="AD213" i="6"/>
  <c r="AD207" i="6"/>
  <c r="AD203" i="6"/>
  <c r="AD194" i="6"/>
  <c r="AD159" i="6"/>
  <c r="AD155" i="6"/>
  <c r="AD151" i="6"/>
  <c r="AD129" i="6"/>
  <c r="AD124" i="6"/>
  <c r="AD120" i="6"/>
  <c r="AD100" i="6"/>
  <c r="AD89" i="6"/>
  <c r="AD79" i="6"/>
  <c r="AD72" i="6"/>
  <c r="AD262" i="6"/>
  <c r="AD259" i="6"/>
  <c r="AD231" i="6"/>
  <c r="AD303" i="6"/>
  <c r="AD298" i="6"/>
  <c r="AD297" i="6"/>
  <c r="AD296" i="6"/>
  <c r="AD295" i="6"/>
  <c r="AD294" i="6"/>
  <c r="AD293" i="6"/>
  <c r="AD292" i="6"/>
  <c r="AD291" i="6"/>
  <c r="AD290" i="6"/>
  <c r="AD289" i="6"/>
  <c r="AD288" i="6"/>
  <c r="AD284" i="6"/>
  <c r="AD282" i="6"/>
  <c r="AD280" i="6"/>
  <c r="AD278" i="6"/>
  <c r="AD276" i="6"/>
  <c r="AD274" i="6"/>
  <c r="AD269" i="6"/>
  <c r="AD243" i="6"/>
  <c r="AD226" i="6"/>
  <c r="AD218" i="6"/>
  <c r="AD168" i="6"/>
  <c r="AD139" i="6"/>
  <c r="AD94" i="6"/>
  <c r="AD76" i="6"/>
  <c r="AD170" i="6"/>
  <c r="AD154" i="6"/>
  <c r="AD111" i="6"/>
  <c r="AD69" i="6"/>
  <c r="AD65" i="6"/>
  <c r="AD63" i="6"/>
  <c r="AD27" i="6"/>
  <c r="AD14" i="6"/>
  <c r="AD176" i="6"/>
  <c r="AD173" i="6"/>
  <c r="AD166" i="6"/>
  <c r="AD157" i="6"/>
  <c r="AD150" i="6"/>
  <c r="AD136" i="6"/>
  <c r="AD134" i="6"/>
  <c r="AD132" i="6"/>
  <c r="AD96" i="6"/>
  <c r="AD86" i="6"/>
  <c r="AD80" i="6"/>
  <c r="AD52" i="6"/>
  <c r="AD49" i="6"/>
  <c r="AD43" i="6"/>
  <c r="AD40" i="6"/>
  <c r="AD32" i="6"/>
  <c r="AD15" i="6"/>
  <c r="AD195" i="6"/>
  <c r="AD187" i="6"/>
  <c r="AD182" i="6"/>
  <c r="AD164" i="6"/>
  <c r="AD125" i="6"/>
  <c r="AD117" i="6"/>
  <c r="AD93" i="6"/>
  <c r="AD83" i="6"/>
  <c r="AD66" i="6"/>
  <c r="AD56" i="6"/>
  <c r="AD50" i="6"/>
  <c r="AD33" i="6"/>
  <c r="AD29" i="6"/>
  <c r="AD55" i="6"/>
  <c r="AD178" i="6"/>
  <c r="AD177" i="6"/>
  <c r="AD169" i="6"/>
  <c r="AD162" i="6"/>
  <c r="AD153" i="6"/>
  <c r="AD147" i="6"/>
  <c r="AD146" i="6"/>
  <c r="AD144" i="6"/>
  <c r="AD140" i="6"/>
  <c r="AD138" i="6"/>
  <c r="AD114" i="6"/>
  <c r="AD112" i="6"/>
  <c r="AD106" i="6"/>
  <c r="AD105" i="6"/>
  <c r="AD97" i="6"/>
  <c r="AD73" i="6"/>
  <c r="AD64" i="6"/>
  <c r="AD58" i="6"/>
  <c r="AD53" i="6"/>
  <c r="AD47" i="6"/>
  <c r="AD44" i="6"/>
  <c r="AD41" i="6"/>
  <c r="AD38" i="6"/>
  <c r="AD34" i="6"/>
  <c r="AD20" i="6"/>
  <c r="AD13" i="6"/>
  <c r="AD11" i="6"/>
  <c r="AD46" i="6"/>
  <c r="AD193" i="6"/>
  <c r="AD185" i="6"/>
  <c r="AD179" i="6"/>
  <c r="AD160" i="6"/>
  <c r="AD137" i="6"/>
  <c r="AD130" i="6"/>
  <c r="AD127" i="6"/>
  <c r="AD122" i="6"/>
  <c r="AD118" i="6"/>
  <c r="AD115" i="6"/>
  <c r="AD108" i="6"/>
  <c r="AD107" i="6"/>
  <c r="AD101" i="6"/>
  <c r="AD84" i="6"/>
  <c r="AD81" i="6"/>
  <c r="AD74" i="6"/>
  <c r="AD28" i="6"/>
  <c r="AD103" i="6"/>
  <c r="AD39" i="6"/>
  <c r="AD148" i="6"/>
  <c r="AD109" i="6"/>
  <c r="AD75" i="6"/>
  <c r="AD67" i="6"/>
  <c r="AD59" i="6"/>
  <c r="AD21" i="6"/>
  <c r="AD158" i="6"/>
  <c r="AD191" i="6"/>
  <c r="AD181" i="6"/>
  <c r="AD180" i="6"/>
  <c r="AD172" i="6"/>
  <c r="AD163" i="6"/>
  <c r="AD156" i="6"/>
  <c r="AD91" i="6"/>
  <c r="AD85" i="6"/>
  <c r="AD82" i="6"/>
  <c r="AD77" i="6"/>
  <c r="AD68" i="6"/>
  <c r="AD54" i="6"/>
  <c r="AD51" i="6"/>
  <c r="AD48" i="6"/>
  <c r="AD45" i="6"/>
  <c r="AD42" i="6"/>
  <c r="AD19" i="6"/>
  <c r="AD10" i="6"/>
  <c r="AD87" i="6"/>
  <c r="AD16" i="6"/>
  <c r="AD12" i="6"/>
  <c r="AD18" i="6"/>
  <c r="AD25" i="6"/>
  <c r="AD22" i="6"/>
  <c r="AD24" i="6"/>
  <c r="AD36" i="6"/>
  <c r="AD26" i="6"/>
  <c r="AD37" i="6"/>
  <c r="AD31" i="6"/>
  <c r="N5" i="6"/>
  <c r="M5" i="6"/>
  <c r="L5" i="6"/>
  <c r="F5" i="6"/>
  <c r="K5" i="6"/>
  <c r="R5" i="6"/>
  <c r="J5" i="6"/>
  <c r="Q5" i="6"/>
  <c r="I5" i="6"/>
  <c r="P5" i="6"/>
  <c r="H5" i="6"/>
  <c r="O5" i="6"/>
  <c r="G5" i="6"/>
  <c r="O4" i="6" l="1"/>
  <c r="O2" i="6" s="1"/>
  <c r="I4" i="6"/>
  <c r="I2" i="6" s="1"/>
  <c r="Q4" i="6"/>
  <c r="Q2" i="6" s="1"/>
  <c r="K4" i="6"/>
  <c r="K2" i="6" s="1"/>
  <c r="L4" i="6"/>
  <c r="L2" i="6" s="1"/>
  <c r="P4" i="6"/>
  <c r="P2" i="6" s="1"/>
  <c r="J4" i="6"/>
  <c r="J2" i="6" s="1"/>
  <c r="R4" i="6"/>
  <c r="R2" i="6" s="1"/>
  <c r="F4" i="6"/>
  <c r="F2" i="6" s="1"/>
  <c r="M4" i="6"/>
  <c r="M2" i="6" s="1"/>
  <c r="N4" i="6"/>
  <c r="N2" i="6" s="1"/>
  <c r="G4" i="6"/>
  <c r="G2" i="6" s="1"/>
  <c r="H4" i="6"/>
  <c r="H2" i="6" s="1"/>
  <c r="AD9" i="6"/>
  <c r="AE10" i="6" l="1"/>
  <c r="AE18" i="6"/>
  <c r="AE26" i="6"/>
  <c r="AE34" i="6"/>
  <c r="AE42" i="6"/>
  <c r="AE50" i="6"/>
  <c r="AE58" i="6"/>
  <c r="AE66" i="6"/>
  <c r="AE74" i="6"/>
  <c r="AE82" i="6"/>
  <c r="AE90" i="6"/>
  <c r="AE98" i="6"/>
  <c r="AE106" i="6"/>
  <c r="AE114" i="6"/>
  <c r="AE122" i="6"/>
  <c r="AE130" i="6"/>
  <c r="AE138" i="6"/>
  <c r="AE146" i="6"/>
  <c r="AE154" i="6"/>
  <c r="AE162" i="6"/>
  <c r="AE170" i="6"/>
  <c r="AE178" i="6"/>
  <c r="AE186" i="6"/>
  <c r="AE194" i="6"/>
  <c r="AE202" i="6"/>
  <c r="AE210" i="6"/>
  <c r="AE218" i="6"/>
  <c r="AE226" i="6"/>
  <c r="AE234" i="6"/>
  <c r="AE242" i="6"/>
  <c r="AE250" i="6"/>
  <c r="AE258" i="6"/>
  <c r="AE266" i="6"/>
  <c r="AE274" i="6"/>
  <c r="AE282" i="6"/>
  <c r="AE290" i="6"/>
  <c r="AE298" i="6"/>
  <c r="AE306" i="6"/>
  <c r="AE11" i="6"/>
  <c r="AE19" i="6"/>
  <c r="AE27" i="6"/>
  <c r="AE35" i="6"/>
  <c r="AE43" i="6"/>
  <c r="AE51" i="6"/>
  <c r="AE59" i="6"/>
  <c r="AE67" i="6"/>
  <c r="AE75" i="6"/>
  <c r="AE83" i="6"/>
  <c r="AE91" i="6"/>
  <c r="AE99" i="6"/>
  <c r="AE107" i="6"/>
  <c r="AE115" i="6"/>
  <c r="AE123" i="6"/>
  <c r="AE131" i="6"/>
  <c r="AE139" i="6"/>
  <c r="AE147" i="6"/>
  <c r="AE155" i="6"/>
  <c r="AE163" i="6"/>
  <c r="AE171" i="6"/>
  <c r="AE179" i="6"/>
  <c r="AE187" i="6"/>
  <c r="AE195" i="6"/>
  <c r="AE203" i="6"/>
  <c r="AE211" i="6"/>
  <c r="AE219" i="6"/>
  <c r="AE227" i="6"/>
  <c r="AE235" i="6"/>
  <c r="AE243" i="6"/>
  <c r="AE251" i="6"/>
  <c r="AE259" i="6"/>
  <c r="AE267" i="6"/>
  <c r="AE275" i="6"/>
  <c r="AE283" i="6"/>
  <c r="AE291" i="6"/>
  <c r="AE299" i="6"/>
  <c r="AE307" i="6"/>
  <c r="AE12" i="6"/>
  <c r="AE20" i="6"/>
  <c r="AE28" i="6"/>
  <c r="AE36" i="6"/>
  <c r="AE44" i="6"/>
  <c r="AE52" i="6"/>
  <c r="AE60" i="6"/>
  <c r="AE68" i="6"/>
  <c r="AE76" i="6"/>
  <c r="AE84" i="6"/>
  <c r="AE92" i="6"/>
  <c r="AE100" i="6"/>
  <c r="AE108" i="6"/>
  <c r="AE116" i="6"/>
  <c r="AE124" i="6"/>
  <c r="AE132" i="6"/>
  <c r="AE140" i="6"/>
  <c r="AE148" i="6"/>
  <c r="AE156" i="6"/>
  <c r="AE164" i="6"/>
  <c r="AE172" i="6"/>
  <c r="AE180" i="6"/>
  <c r="AE188" i="6"/>
  <c r="AE196" i="6"/>
  <c r="AE204" i="6"/>
  <c r="AE212" i="6"/>
  <c r="AE220" i="6"/>
  <c r="AE228" i="6"/>
  <c r="AE236" i="6"/>
  <c r="AE244" i="6"/>
  <c r="AE252" i="6"/>
  <c r="AE260" i="6"/>
  <c r="AE268" i="6"/>
  <c r="AE276" i="6"/>
  <c r="AE284" i="6"/>
  <c r="AE292" i="6"/>
  <c r="AE300" i="6"/>
  <c r="AE308" i="6"/>
  <c r="AE13" i="6"/>
  <c r="AE21" i="6"/>
  <c r="AE29" i="6"/>
  <c r="AE37" i="6"/>
  <c r="AE45" i="6"/>
  <c r="AE53" i="6"/>
  <c r="AE61" i="6"/>
  <c r="AE69" i="6"/>
  <c r="AE77" i="6"/>
  <c r="AE85" i="6"/>
  <c r="AE93" i="6"/>
  <c r="AE101" i="6"/>
  <c r="AE109" i="6"/>
  <c r="AE117" i="6"/>
  <c r="AE125" i="6"/>
  <c r="AE133" i="6"/>
  <c r="AE141" i="6"/>
  <c r="AE149" i="6"/>
  <c r="AE157" i="6"/>
  <c r="AE165" i="6"/>
  <c r="AE173" i="6"/>
  <c r="AE181" i="6"/>
  <c r="AE189" i="6"/>
  <c r="AE197" i="6"/>
  <c r="AE205" i="6"/>
  <c r="AE213" i="6"/>
  <c r="AE221" i="6"/>
  <c r="AE229" i="6"/>
  <c r="AE237" i="6"/>
  <c r="AE245" i="6"/>
  <c r="AE253" i="6"/>
  <c r="AE261" i="6"/>
  <c r="AE269" i="6"/>
  <c r="AE277" i="6"/>
  <c r="AE285" i="6"/>
  <c r="AE293" i="6"/>
  <c r="AE301" i="6"/>
  <c r="AE9" i="6"/>
  <c r="AE14" i="6"/>
  <c r="AE22" i="6"/>
  <c r="AE30" i="6"/>
  <c r="AE38" i="6"/>
  <c r="AE46" i="6"/>
  <c r="AE54" i="6"/>
  <c r="AE62" i="6"/>
  <c r="AE70" i="6"/>
  <c r="AE78" i="6"/>
  <c r="AE86" i="6"/>
  <c r="AE94" i="6"/>
  <c r="AE102" i="6"/>
  <c r="AE110" i="6"/>
  <c r="AE118" i="6"/>
  <c r="AE126" i="6"/>
  <c r="AE134" i="6"/>
  <c r="AE142" i="6"/>
  <c r="AE150" i="6"/>
  <c r="AE158" i="6"/>
  <c r="AE166" i="6"/>
  <c r="AE174" i="6"/>
  <c r="AE182" i="6"/>
  <c r="AE190" i="6"/>
  <c r="AE198" i="6"/>
  <c r="AE206" i="6"/>
  <c r="AE214" i="6"/>
  <c r="AE222" i="6"/>
  <c r="AE230" i="6"/>
  <c r="AE238" i="6"/>
  <c r="AE246" i="6"/>
  <c r="AE254" i="6"/>
  <c r="AE262" i="6"/>
  <c r="AE270" i="6"/>
  <c r="AE278" i="6"/>
  <c r="AE286" i="6"/>
  <c r="AE294" i="6"/>
  <c r="AE302" i="6"/>
  <c r="AE15" i="6"/>
  <c r="AE23" i="6"/>
  <c r="AE31" i="6"/>
  <c r="AE39" i="6"/>
  <c r="AE47" i="6"/>
  <c r="AE55" i="6"/>
  <c r="AE63" i="6"/>
  <c r="AE71" i="6"/>
  <c r="AE79" i="6"/>
  <c r="AE87" i="6"/>
  <c r="AE95" i="6"/>
  <c r="AE103" i="6"/>
  <c r="AE111" i="6"/>
  <c r="AE119" i="6"/>
  <c r="AE127" i="6"/>
  <c r="AE135" i="6"/>
  <c r="AE143" i="6"/>
  <c r="AE151" i="6"/>
  <c r="AE159" i="6"/>
  <c r="AE167" i="6"/>
  <c r="AE175" i="6"/>
  <c r="AE183" i="6"/>
  <c r="AE191" i="6"/>
  <c r="AE199" i="6"/>
  <c r="AE207" i="6"/>
  <c r="AE215" i="6"/>
  <c r="AE223" i="6"/>
  <c r="AE231" i="6"/>
  <c r="AE239" i="6"/>
  <c r="AE247" i="6"/>
  <c r="AE255" i="6"/>
  <c r="AE263" i="6"/>
  <c r="AE271" i="6"/>
  <c r="AE279" i="6"/>
  <c r="AE287" i="6"/>
  <c r="AE295" i="6"/>
  <c r="AE303" i="6"/>
  <c r="AE25" i="6"/>
  <c r="AE33" i="6"/>
  <c r="AE41" i="6"/>
  <c r="AE57" i="6"/>
  <c r="AE73" i="6"/>
  <c r="AE89" i="6"/>
  <c r="AE105" i="6"/>
  <c r="AE121" i="6"/>
  <c r="AE137" i="6"/>
  <c r="AE153" i="6"/>
  <c r="AE16" i="6"/>
  <c r="AE24" i="6"/>
  <c r="AE32" i="6"/>
  <c r="AE40" i="6"/>
  <c r="AE48" i="6"/>
  <c r="AE56" i="6"/>
  <c r="AE64" i="6"/>
  <c r="AE72" i="6"/>
  <c r="AE80" i="6"/>
  <c r="AE88" i="6"/>
  <c r="AE96" i="6"/>
  <c r="AE104" i="6"/>
  <c r="AE112" i="6"/>
  <c r="AE120" i="6"/>
  <c r="AE128" i="6"/>
  <c r="AE136" i="6"/>
  <c r="AE144" i="6"/>
  <c r="AE152" i="6"/>
  <c r="AE160" i="6"/>
  <c r="AE168" i="6"/>
  <c r="AE176" i="6"/>
  <c r="AE184" i="6"/>
  <c r="AE192" i="6"/>
  <c r="AE200" i="6"/>
  <c r="AE208" i="6"/>
  <c r="AE216" i="6"/>
  <c r="AE224" i="6"/>
  <c r="AE232" i="6"/>
  <c r="AE240" i="6"/>
  <c r="AE248" i="6"/>
  <c r="AE256" i="6"/>
  <c r="AE264" i="6"/>
  <c r="AE272" i="6"/>
  <c r="AE280" i="6"/>
  <c r="AE288" i="6"/>
  <c r="AE296" i="6"/>
  <c r="AE304" i="6"/>
  <c r="AE17" i="6"/>
  <c r="AE49" i="6"/>
  <c r="AE65" i="6"/>
  <c r="AE81" i="6"/>
  <c r="AE97" i="6"/>
  <c r="AE113" i="6"/>
  <c r="AE129" i="6"/>
  <c r="AE145" i="6"/>
  <c r="AE161" i="6"/>
  <c r="AE169" i="6"/>
  <c r="AE233" i="6"/>
  <c r="AE297" i="6"/>
  <c r="AE177" i="6"/>
  <c r="AE241" i="6"/>
  <c r="AE305" i="6"/>
  <c r="AE185" i="6"/>
  <c r="AE249" i="6"/>
  <c r="AE193" i="6"/>
  <c r="AE257" i="6"/>
  <c r="AE209" i="6"/>
  <c r="AE217" i="6"/>
  <c r="AE201" i="6"/>
  <c r="AE265" i="6"/>
  <c r="AE273" i="6"/>
  <c r="AE281" i="6"/>
  <c r="AE225" i="6"/>
  <c r="AE289" i="6"/>
  <c r="AB61" i="6"/>
  <c r="AB168" i="6"/>
  <c r="AB275" i="6"/>
  <c r="AB83" i="6"/>
  <c r="AB222" i="6"/>
  <c r="AB26" i="6"/>
  <c r="AB281" i="6"/>
  <c r="AB249" i="6"/>
  <c r="AB217" i="6"/>
  <c r="AB185" i="6"/>
  <c r="AB153" i="6"/>
  <c r="AB121" i="6"/>
  <c r="AB89" i="6"/>
  <c r="AB57" i="6"/>
  <c r="AB25" i="6"/>
  <c r="AB292" i="6"/>
  <c r="AB260" i="6"/>
  <c r="AB228" i="6"/>
  <c r="AB196" i="6"/>
  <c r="AB164" i="6"/>
  <c r="AB132" i="6"/>
  <c r="AB100" i="6"/>
  <c r="AB68" i="6"/>
  <c r="AB36" i="6"/>
  <c r="AB303" i="6"/>
  <c r="AB271" i="6"/>
  <c r="AB239" i="6"/>
  <c r="AB207" i="6"/>
  <c r="AB175" i="6"/>
  <c r="AB143" i="6"/>
  <c r="AB111" i="6"/>
  <c r="AB79" i="6"/>
  <c r="AB47" i="6"/>
  <c r="AB15" i="6"/>
  <c r="AB282" i="6"/>
  <c r="AB250" i="6"/>
  <c r="AB218" i="6"/>
  <c r="AB186" i="6"/>
  <c r="AB154" i="6"/>
  <c r="AB122" i="6"/>
  <c r="AB86" i="6"/>
  <c r="AB54" i="6"/>
  <c r="AB22" i="6"/>
  <c r="AB305" i="6"/>
  <c r="AB209" i="6"/>
  <c r="AB145" i="6"/>
  <c r="AB81" i="6"/>
  <c r="AB17" i="6"/>
  <c r="AB220" i="6"/>
  <c r="AB156" i="6"/>
  <c r="AB92" i="6"/>
  <c r="AB295" i="6"/>
  <c r="AB199" i="6"/>
  <c r="AB135" i="6"/>
  <c r="AB39" i="6"/>
  <c r="AB242" i="6"/>
  <c r="AB178" i="6"/>
  <c r="AB78" i="6"/>
  <c r="AB98" i="6"/>
  <c r="AB293" i="6"/>
  <c r="AB165" i="6"/>
  <c r="AB69" i="6"/>
  <c r="AB272" i="6"/>
  <c r="AB144" i="6"/>
  <c r="AB48" i="6"/>
  <c r="AB219" i="6"/>
  <c r="AB91" i="6"/>
  <c r="AB262" i="6"/>
  <c r="AB134" i="6"/>
  <c r="AB257" i="6"/>
  <c r="AB161" i="6"/>
  <c r="AB44" i="6"/>
  <c r="AB215" i="6"/>
  <c r="AB87" i="6"/>
  <c r="AB258" i="6"/>
  <c r="AB130" i="6"/>
  <c r="AB221" i="6"/>
  <c r="AB93" i="6"/>
  <c r="AB232" i="6"/>
  <c r="AB136" i="6"/>
  <c r="AB307" i="6"/>
  <c r="AB147" i="6"/>
  <c r="AB286" i="6"/>
  <c r="AB126" i="6"/>
  <c r="AB277" i="6"/>
  <c r="AB245" i="6"/>
  <c r="AB213" i="6"/>
  <c r="AB181" i="6"/>
  <c r="AB149" i="6"/>
  <c r="AB117" i="6"/>
  <c r="AB85" i="6"/>
  <c r="AB53" i="6"/>
  <c r="AB21" i="6"/>
  <c r="AB288" i="6"/>
  <c r="AB256" i="6"/>
  <c r="AB224" i="6"/>
  <c r="AB192" i="6"/>
  <c r="AB160" i="6"/>
  <c r="AB128" i="6"/>
  <c r="AB96" i="6"/>
  <c r="AB64" i="6"/>
  <c r="AB32" i="6"/>
  <c r="AB299" i="6"/>
  <c r="AB267" i="6"/>
  <c r="AB235" i="6"/>
  <c r="AB203" i="6"/>
  <c r="AB171" i="6"/>
  <c r="AB139" i="6"/>
  <c r="AB107" i="6"/>
  <c r="AB75" i="6"/>
  <c r="AB43" i="6"/>
  <c r="AB11" i="6"/>
  <c r="AB278" i="6"/>
  <c r="AB246" i="6"/>
  <c r="AB214" i="6"/>
  <c r="AB182" i="6"/>
  <c r="AB150" i="6"/>
  <c r="AB118" i="6"/>
  <c r="AB82" i="6"/>
  <c r="AB50" i="6"/>
  <c r="AB18" i="6"/>
  <c r="AB241" i="6"/>
  <c r="AB177" i="6"/>
  <c r="AB113" i="6"/>
  <c r="AB49" i="6"/>
  <c r="AB252" i="6"/>
  <c r="AB188" i="6"/>
  <c r="AB124" i="6"/>
  <c r="AB28" i="6"/>
  <c r="AB231" i="6"/>
  <c r="AB167" i="6"/>
  <c r="AB71" i="6"/>
  <c r="AB274" i="6"/>
  <c r="AB210" i="6"/>
  <c r="AB114" i="6"/>
  <c r="AB14" i="6"/>
  <c r="AB229" i="6"/>
  <c r="AB133" i="6"/>
  <c r="AB304" i="6"/>
  <c r="AB208" i="6"/>
  <c r="AB80" i="6"/>
  <c r="AB251" i="6"/>
  <c r="AB123" i="6"/>
  <c r="AB294" i="6"/>
  <c r="AB166" i="6"/>
  <c r="AB34" i="6"/>
  <c r="AB225" i="6"/>
  <c r="AB172" i="6"/>
  <c r="AB12" i="6"/>
  <c r="AB183" i="6"/>
  <c r="AB55" i="6"/>
  <c r="AB226" i="6"/>
  <c r="AB94" i="6"/>
  <c r="AB189" i="6"/>
  <c r="AB29" i="6"/>
  <c r="AB200" i="6"/>
  <c r="AB40" i="6"/>
  <c r="AB211" i="6"/>
  <c r="AB51" i="6"/>
  <c r="AB190" i="6"/>
  <c r="AB90" i="6"/>
  <c r="AB273" i="6"/>
  <c r="AB284" i="6"/>
  <c r="AB60" i="6"/>
  <c r="AB263" i="6"/>
  <c r="AB103" i="6"/>
  <c r="AB306" i="6"/>
  <c r="AB146" i="6"/>
  <c r="AB46" i="6"/>
  <c r="AB261" i="6"/>
  <c r="AB101" i="6"/>
  <c r="AB240" i="6"/>
  <c r="AB112" i="6"/>
  <c r="AB283" i="6"/>
  <c r="AB187" i="6"/>
  <c r="AB59" i="6"/>
  <c r="AB230" i="6"/>
  <c r="AB102" i="6"/>
  <c r="AB193" i="6"/>
  <c r="AB97" i="6"/>
  <c r="AB33" i="6"/>
  <c r="AB268" i="6"/>
  <c r="AB204" i="6"/>
  <c r="AB108" i="6"/>
  <c r="AB279" i="6"/>
  <c r="AB151" i="6"/>
  <c r="AB23" i="6"/>
  <c r="AB194" i="6"/>
  <c r="AB62" i="6"/>
  <c r="AB157" i="6"/>
  <c r="AB296" i="6"/>
  <c r="AB72" i="6"/>
  <c r="AB179" i="6"/>
  <c r="AB19" i="6"/>
  <c r="AB158" i="6"/>
  <c r="AB301" i="6"/>
  <c r="AB269" i="6"/>
  <c r="AB237" i="6"/>
  <c r="AB205" i="6"/>
  <c r="AB173" i="6"/>
  <c r="AB141" i="6"/>
  <c r="AB109" i="6"/>
  <c r="AB77" i="6"/>
  <c r="AB45" i="6"/>
  <c r="AB13" i="6"/>
  <c r="AB280" i="6"/>
  <c r="AB248" i="6"/>
  <c r="AB216" i="6"/>
  <c r="AB184" i="6"/>
  <c r="AB152" i="6"/>
  <c r="AB120" i="6"/>
  <c r="AB88" i="6"/>
  <c r="AB56" i="6"/>
  <c r="AB24" i="6"/>
  <c r="AB291" i="6"/>
  <c r="AB259" i="6"/>
  <c r="AB227" i="6"/>
  <c r="AB195" i="6"/>
  <c r="AB163" i="6"/>
  <c r="AB131" i="6"/>
  <c r="AB99" i="6"/>
  <c r="AB67" i="6"/>
  <c r="AB35" i="6"/>
  <c r="AB302" i="6"/>
  <c r="AB270" i="6"/>
  <c r="AB238" i="6"/>
  <c r="AB206" i="6"/>
  <c r="AB174" i="6"/>
  <c r="AB142" i="6"/>
  <c r="AB110" i="6"/>
  <c r="AB74" i="6"/>
  <c r="AB42" i="6"/>
  <c r="AB297" i="6"/>
  <c r="AB265" i="6"/>
  <c r="AB233" i="6"/>
  <c r="AB201" i="6"/>
  <c r="AB169" i="6"/>
  <c r="AB137" i="6"/>
  <c r="AB105" i="6"/>
  <c r="AB73" i="6"/>
  <c r="AB41" i="6"/>
  <c r="AB308" i="6"/>
  <c r="AB276" i="6"/>
  <c r="AB244" i="6"/>
  <c r="AB212" i="6"/>
  <c r="AB180" i="6"/>
  <c r="AB148" i="6"/>
  <c r="AB116" i="6"/>
  <c r="AB84" i="6"/>
  <c r="AB52" i="6"/>
  <c r="AB20" i="6"/>
  <c r="AB287" i="6"/>
  <c r="AB255" i="6"/>
  <c r="AB223" i="6"/>
  <c r="AB191" i="6"/>
  <c r="AB159" i="6"/>
  <c r="AB127" i="6"/>
  <c r="AB95" i="6"/>
  <c r="AB63" i="6"/>
  <c r="AB31" i="6"/>
  <c r="AB298" i="6"/>
  <c r="AB266" i="6"/>
  <c r="AB234" i="6"/>
  <c r="AB202" i="6"/>
  <c r="AB170" i="6"/>
  <c r="AB138" i="6"/>
  <c r="AB106" i="6"/>
  <c r="AB70" i="6"/>
  <c r="AB38" i="6"/>
  <c r="AB197" i="6"/>
  <c r="AB37" i="6"/>
  <c r="AB176" i="6"/>
  <c r="AB16" i="6"/>
  <c r="AB155" i="6"/>
  <c r="AB27" i="6"/>
  <c r="AB198" i="6"/>
  <c r="AB66" i="6"/>
  <c r="AB289" i="6"/>
  <c r="AB129" i="6"/>
  <c r="AB65" i="6"/>
  <c r="AB300" i="6"/>
  <c r="AB236" i="6"/>
  <c r="AB140" i="6"/>
  <c r="AB76" i="6"/>
  <c r="AB247" i="6"/>
  <c r="AB119" i="6"/>
  <c r="AB290" i="6"/>
  <c r="AB162" i="6"/>
  <c r="AB30" i="6"/>
  <c r="AB253" i="6"/>
  <c r="AB125" i="6"/>
  <c r="AB264" i="6"/>
  <c r="AB104" i="6"/>
  <c r="AB243" i="6"/>
  <c r="AB115" i="6"/>
  <c r="AB254" i="6"/>
  <c r="AB58" i="6"/>
  <c r="AB285" i="6"/>
  <c r="AB10" i="6"/>
  <c r="D2" i="6"/>
  <c r="AB9" i="6"/>
  <c r="AB7" i="6" l="1"/>
  <c r="AU66" i="6"/>
  <c r="AM66" i="6"/>
  <c r="AT66" i="6"/>
  <c r="AL66" i="6"/>
  <c r="AQ66" i="6"/>
  <c r="AG66" i="6"/>
  <c r="AO66" i="6"/>
  <c r="AN66" i="6"/>
  <c r="AK66" i="6"/>
  <c r="AJ66" i="6"/>
  <c r="AS66" i="6"/>
  <c r="AI66" i="6"/>
  <c r="AR66" i="6"/>
  <c r="AH66" i="6"/>
  <c r="AP66" i="6"/>
  <c r="AN43" i="6"/>
  <c r="AU43" i="6"/>
  <c r="AM43" i="6"/>
  <c r="AT43" i="6"/>
  <c r="AJ43" i="6"/>
  <c r="AR43" i="6"/>
  <c r="AH43" i="6"/>
  <c r="AQ43" i="6"/>
  <c r="AG43" i="6"/>
  <c r="AP43" i="6"/>
  <c r="AO43" i="6"/>
  <c r="AL43" i="6"/>
  <c r="AK43" i="6"/>
  <c r="AS43" i="6"/>
  <c r="AI43" i="6"/>
  <c r="AN18" i="6"/>
  <c r="AR18" i="6"/>
  <c r="AJ18" i="6"/>
  <c r="AP18" i="6"/>
  <c r="AH18" i="6"/>
  <c r="AO18" i="6"/>
  <c r="AG18" i="6"/>
  <c r="AU18" i="6"/>
  <c r="AT18" i="6"/>
  <c r="AS18" i="6"/>
  <c r="AQ18" i="6"/>
  <c r="AM18" i="6"/>
  <c r="AL18" i="6"/>
  <c r="AK18" i="6"/>
  <c r="AI18" i="6"/>
  <c r="AO178" i="6"/>
  <c r="AG178" i="6"/>
  <c r="AN178" i="6"/>
  <c r="AT178" i="6"/>
  <c r="AL178" i="6"/>
  <c r="AS178" i="6"/>
  <c r="AK178" i="6"/>
  <c r="AP178" i="6"/>
  <c r="AH178" i="6"/>
  <c r="AR178" i="6"/>
  <c r="AM178" i="6"/>
  <c r="AJ178" i="6"/>
  <c r="AI178" i="6"/>
  <c r="AU178" i="6"/>
  <c r="AQ178" i="6"/>
  <c r="AO9" i="6"/>
  <c r="AG9" i="6"/>
  <c r="AN9" i="6"/>
  <c r="AM9" i="6"/>
  <c r="AL9" i="6"/>
  <c r="AU9" i="6"/>
  <c r="AK9" i="6"/>
  <c r="AT9" i="6"/>
  <c r="AJ9" i="6"/>
  <c r="AS9" i="6"/>
  <c r="AI9" i="6"/>
  <c r="AR9" i="6"/>
  <c r="AH9" i="6"/>
  <c r="AQ9" i="6"/>
  <c r="AP9" i="6"/>
  <c r="AN176" i="6"/>
  <c r="AU176" i="6"/>
  <c r="AL176" i="6"/>
  <c r="AS176" i="6"/>
  <c r="AJ176" i="6"/>
  <c r="AR176" i="6"/>
  <c r="AI176" i="6"/>
  <c r="AP176" i="6"/>
  <c r="AG176" i="6"/>
  <c r="AQ176" i="6"/>
  <c r="AO176" i="6"/>
  <c r="AH176" i="6"/>
  <c r="AT176" i="6"/>
  <c r="AM176" i="6"/>
  <c r="AK176" i="6"/>
  <c r="AN306" i="6"/>
  <c r="AR306" i="6"/>
  <c r="AJ306" i="6"/>
  <c r="AO306" i="6"/>
  <c r="AM306" i="6"/>
  <c r="AT306" i="6"/>
  <c r="AI306" i="6"/>
  <c r="AH306" i="6"/>
  <c r="AG306" i="6"/>
  <c r="AQ306" i="6"/>
  <c r="AS306" i="6"/>
  <c r="AP306" i="6"/>
  <c r="AL306" i="6"/>
  <c r="AK306" i="6"/>
  <c r="AU306" i="6"/>
  <c r="AP170" i="6"/>
  <c r="AH170" i="6"/>
  <c r="AT170" i="6"/>
  <c r="AK170" i="6"/>
  <c r="AR170" i="6"/>
  <c r="AI170" i="6"/>
  <c r="AQ170" i="6"/>
  <c r="AG170" i="6"/>
  <c r="AN170" i="6"/>
  <c r="AO170" i="6"/>
  <c r="AM170" i="6"/>
  <c r="AU170" i="6"/>
  <c r="AS170" i="6"/>
  <c r="AL170" i="6"/>
  <c r="AJ170" i="6"/>
  <c r="AT304" i="6"/>
  <c r="AL304" i="6"/>
  <c r="AP304" i="6"/>
  <c r="AH304" i="6"/>
  <c r="AM304" i="6"/>
  <c r="AK304" i="6"/>
  <c r="AR304" i="6"/>
  <c r="AG304" i="6"/>
  <c r="AU304" i="6"/>
  <c r="AS304" i="6"/>
  <c r="AN304" i="6"/>
  <c r="AQ304" i="6"/>
  <c r="AO304" i="6"/>
  <c r="AJ304" i="6"/>
  <c r="AI304" i="6"/>
  <c r="AN168" i="6"/>
  <c r="AM168" i="6"/>
  <c r="AT168" i="6"/>
  <c r="AK168" i="6"/>
  <c r="AS168" i="6"/>
  <c r="AJ168" i="6"/>
  <c r="AQ168" i="6"/>
  <c r="AH168" i="6"/>
  <c r="AI168" i="6"/>
  <c r="AG168" i="6"/>
  <c r="AR168" i="6"/>
  <c r="AP168" i="6"/>
  <c r="AU168" i="6"/>
  <c r="AO168" i="6"/>
  <c r="AL168" i="6"/>
  <c r="AO301" i="6"/>
  <c r="AG301" i="6"/>
  <c r="AS301" i="6"/>
  <c r="AK301" i="6"/>
  <c r="AP301" i="6"/>
  <c r="AN301" i="6"/>
  <c r="AU301" i="6"/>
  <c r="AJ301" i="6"/>
  <c r="AH301" i="6"/>
  <c r="AT301" i="6"/>
  <c r="AR301" i="6"/>
  <c r="AQ301" i="6"/>
  <c r="AM301" i="6"/>
  <c r="AL301" i="6"/>
  <c r="AI301" i="6"/>
  <c r="AN163" i="6"/>
  <c r="AS163" i="6"/>
  <c r="AK163" i="6"/>
  <c r="AL163" i="6"/>
  <c r="AU163" i="6"/>
  <c r="AJ163" i="6"/>
  <c r="AQ163" i="6"/>
  <c r="AG163" i="6"/>
  <c r="AP163" i="6"/>
  <c r="AO163" i="6"/>
  <c r="AM163" i="6"/>
  <c r="AT163" i="6"/>
  <c r="AR163" i="6"/>
  <c r="AI163" i="6"/>
  <c r="AH163" i="6"/>
  <c r="AR283" i="6"/>
  <c r="AJ283" i="6"/>
  <c r="AQ283" i="6"/>
  <c r="AI283" i="6"/>
  <c r="AN283" i="6"/>
  <c r="AM283" i="6"/>
  <c r="AL283" i="6"/>
  <c r="AK283" i="6"/>
  <c r="AO283" i="6"/>
  <c r="AH283" i="6"/>
  <c r="AU283" i="6"/>
  <c r="AT283" i="6"/>
  <c r="AS283" i="6"/>
  <c r="AP283" i="6"/>
  <c r="AG283" i="6"/>
  <c r="AP139" i="6"/>
  <c r="AH139" i="6"/>
  <c r="AO139" i="6"/>
  <c r="AG139" i="6"/>
  <c r="AT139" i="6"/>
  <c r="AL139" i="6"/>
  <c r="AS139" i="6"/>
  <c r="AK139" i="6"/>
  <c r="AJ139" i="6"/>
  <c r="AI139" i="6"/>
  <c r="AR139" i="6"/>
  <c r="AN139" i="6"/>
  <c r="AM139" i="6"/>
  <c r="AU139" i="6"/>
  <c r="AQ139" i="6"/>
  <c r="AP289" i="6"/>
  <c r="AH289" i="6"/>
  <c r="AO289" i="6"/>
  <c r="AG289" i="6"/>
  <c r="AT289" i="6"/>
  <c r="AL289" i="6"/>
  <c r="AM289" i="6"/>
  <c r="AK289" i="6"/>
  <c r="AJ289" i="6"/>
  <c r="AI289" i="6"/>
  <c r="AU289" i="6"/>
  <c r="AS289" i="6"/>
  <c r="AQ289" i="6"/>
  <c r="AN289" i="6"/>
  <c r="AR289" i="6"/>
  <c r="AT225" i="6"/>
  <c r="AL225" i="6"/>
  <c r="AP225" i="6"/>
  <c r="AH225" i="6"/>
  <c r="AM225" i="6"/>
  <c r="AK225" i="6"/>
  <c r="AU225" i="6"/>
  <c r="AI225" i="6"/>
  <c r="AS225" i="6"/>
  <c r="AG225" i="6"/>
  <c r="AO225" i="6"/>
  <c r="AJ225" i="6"/>
  <c r="AN225" i="6"/>
  <c r="AR225" i="6"/>
  <c r="AQ225" i="6"/>
  <c r="AT161" i="6"/>
  <c r="AL161" i="6"/>
  <c r="AQ161" i="6"/>
  <c r="AI161" i="6"/>
  <c r="AU161" i="6"/>
  <c r="AJ161" i="6"/>
  <c r="AS161" i="6"/>
  <c r="AH161" i="6"/>
  <c r="AO161" i="6"/>
  <c r="AN161" i="6"/>
  <c r="AR161" i="6"/>
  <c r="AM161" i="6"/>
  <c r="AK161" i="6"/>
  <c r="AG161" i="6"/>
  <c r="AP161" i="6"/>
  <c r="AN97" i="6"/>
  <c r="AU97" i="6"/>
  <c r="AM97" i="6"/>
  <c r="AR97" i="6"/>
  <c r="AJ97" i="6"/>
  <c r="AQ97" i="6"/>
  <c r="AP97" i="6"/>
  <c r="AO97" i="6"/>
  <c r="AI97" i="6"/>
  <c r="AG97" i="6"/>
  <c r="AT97" i="6"/>
  <c r="AS97" i="6"/>
  <c r="AL97" i="6"/>
  <c r="AK97" i="6"/>
  <c r="AH97" i="6"/>
  <c r="AU33" i="6"/>
  <c r="AM33" i="6"/>
  <c r="AS33" i="6"/>
  <c r="AK33" i="6"/>
  <c r="AR33" i="6"/>
  <c r="AJ33" i="6"/>
  <c r="AQ33" i="6"/>
  <c r="AI33" i="6"/>
  <c r="AP33" i="6"/>
  <c r="AH33" i="6"/>
  <c r="AO33" i="6"/>
  <c r="AG33" i="6"/>
  <c r="AN33" i="6"/>
  <c r="AT33" i="6"/>
  <c r="AL33" i="6"/>
  <c r="AN287" i="6"/>
  <c r="AU287" i="6"/>
  <c r="AM287" i="6"/>
  <c r="AR287" i="6"/>
  <c r="AJ287" i="6"/>
  <c r="AQ287" i="6"/>
  <c r="AP287" i="6"/>
  <c r="AO287" i="6"/>
  <c r="AT287" i="6"/>
  <c r="AL287" i="6"/>
  <c r="AK287" i="6"/>
  <c r="AG287" i="6"/>
  <c r="AS287" i="6"/>
  <c r="AI287" i="6"/>
  <c r="AH287" i="6"/>
  <c r="AR223" i="6"/>
  <c r="AJ223" i="6"/>
  <c r="AM223" i="6"/>
  <c r="AS223" i="6"/>
  <c r="AH223" i="6"/>
  <c r="AP223" i="6"/>
  <c r="AO223" i="6"/>
  <c r="AU223" i="6"/>
  <c r="AK223" i="6"/>
  <c r="AQ223" i="6"/>
  <c r="AN223" i="6"/>
  <c r="AI223" i="6"/>
  <c r="AG223" i="6"/>
  <c r="AT223" i="6"/>
  <c r="AL223" i="6"/>
  <c r="AR159" i="6"/>
  <c r="AJ159" i="6"/>
  <c r="AO159" i="6"/>
  <c r="AG159" i="6"/>
  <c r="AS159" i="6"/>
  <c r="AH159" i="6"/>
  <c r="AQ159" i="6"/>
  <c r="AM159" i="6"/>
  <c r="AL159" i="6"/>
  <c r="AK159" i="6"/>
  <c r="AI159" i="6"/>
  <c r="AU159" i="6"/>
  <c r="AP159" i="6"/>
  <c r="AN159" i="6"/>
  <c r="AT159" i="6"/>
  <c r="AT95" i="6"/>
  <c r="AL95" i="6"/>
  <c r="AS95" i="6"/>
  <c r="AK95" i="6"/>
  <c r="AP95" i="6"/>
  <c r="AH95" i="6"/>
  <c r="AU95" i="6"/>
  <c r="AG95" i="6"/>
  <c r="AR95" i="6"/>
  <c r="AQ95" i="6"/>
  <c r="AO95" i="6"/>
  <c r="AN95" i="6"/>
  <c r="AM95" i="6"/>
  <c r="AJ95" i="6"/>
  <c r="AI95" i="6"/>
  <c r="AS31" i="6"/>
  <c r="AK31" i="6"/>
  <c r="AQ31" i="6"/>
  <c r="AI31" i="6"/>
  <c r="AP31" i="6"/>
  <c r="AH31" i="6"/>
  <c r="AO31" i="6"/>
  <c r="AG31" i="6"/>
  <c r="AN31" i="6"/>
  <c r="AU31" i="6"/>
  <c r="AM31" i="6"/>
  <c r="AT31" i="6"/>
  <c r="AL31" i="6"/>
  <c r="AR31" i="6"/>
  <c r="AJ31" i="6"/>
  <c r="AN262" i="6"/>
  <c r="AU262" i="6"/>
  <c r="AM262" i="6"/>
  <c r="AT262" i="6"/>
  <c r="AL262" i="6"/>
  <c r="AP262" i="6"/>
  <c r="AO262" i="6"/>
  <c r="AI262" i="6"/>
  <c r="AG262" i="6"/>
  <c r="AS262" i="6"/>
  <c r="AR262" i="6"/>
  <c r="AQ262" i="6"/>
  <c r="AJ262" i="6"/>
  <c r="AK262" i="6"/>
  <c r="AH262" i="6"/>
  <c r="AQ198" i="6"/>
  <c r="AI198" i="6"/>
  <c r="AS198" i="6"/>
  <c r="AJ198" i="6"/>
  <c r="AM198" i="6"/>
  <c r="AL198" i="6"/>
  <c r="AT198" i="6"/>
  <c r="AH198" i="6"/>
  <c r="AR198" i="6"/>
  <c r="AG198" i="6"/>
  <c r="AN198" i="6"/>
  <c r="AP198" i="6"/>
  <c r="AO198" i="6"/>
  <c r="AK198" i="6"/>
  <c r="AU198" i="6"/>
  <c r="AS134" i="6"/>
  <c r="AK134" i="6"/>
  <c r="AR134" i="6"/>
  <c r="AJ134" i="6"/>
  <c r="AO134" i="6"/>
  <c r="AG134" i="6"/>
  <c r="AN134" i="6"/>
  <c r="AU134" i="6"/>
  <c r="AT134" i="6"/>
  <c r="AI134" i="6"/>
  <c r="AQ134" i="6"/>
  <c r="AP134" i="6"/>
  <c r="AM134" i="6"/>
  <c r="AL134" i="6"/>
  <c r="AH134" i="6"/>
  <c r="AQ70" i="6"/>
  <c r="AI70" i="6"/>
  <c r="AP70" i="6"/>
  <c r="AH70" i="6"/>
  <c r="AU70" i="6"/>
  <c r="AK70" i="6"/>
  <c r="AS70" i="6"/>
  <c r="AG70" i="6"/>
  <c r="AR70" i="6"/>
  <c r="AO70" i="6"/>
  <c r="AN70" i="6"/>
  <c r="AM70" i="6"/>
  <c r="AL70" i="6"/>
  <c r="AT70" i="6"/>
  <c r="AJ70" i="6"/>
  <c r="AP197" i="6"/>
  <c r="AH197" i="6"/>
  <c r="AO197" i="6"/>
  <c r="AR197" i="6"/>
  <c r="AG197" i="6"/>
  <c r="AQ197" i="6"/>
  <c r="AM197" i="6"/>
  <c r="AL197" i="6"/>
  <c r="AS197" i="6"/>
  <c r="AI197" i="6"/>
  <c r="AK197" i="6"/>
  <c r="AU197" i="6"/>
  <c r="AT197" i="6"/>
  <c r="AN197" i="6"/>
  <c r="AJ197" i="6"/>
  <c r="AR133" i="6"/>
  <c r="AJ133" i="6"/>
  <c r="AQ133" i="6"/>
  <c r="AI133" i="6"/>
  <c r="AN133" i="6"/>
  <c r="AU133" i="6"/>
  <c r="AM133" i="6"/>
  <c r="AT133" i="6"/>
  <c r="AS133" i="6"/>
  <c r="AP133" i="6"/>
  <c r="AO133" i="6"/>
  <c r="AL133" i="6"/>
  <c r="AK133" i="6"/>
  <c r="AH133" i="6"/>
  <c r="AG133" i="6"/>
  <c r="AP69" i="6"/>
  <c r="AH69" i="6"/>
  <c r="AO69" i="6"/>
  <c r="AG69" i="6"/>
  <c r="AN69" i="6"/>
  <c r="AL69" i="6"/>
  <c r="AU69" i="6"/>
  <c r="AK69" i="6"/>
  <c r="AT69" i="6"/>
  <c r="AJ69" i="6"/>
  <c r="AS69" i="6"/>
  <c r="AI69" i="6"/>
  <c r="AR69" i="6"/>
  <c r="AQ69" i="6"/>
  <c r="AM69" i="6"/>
  <c r="AP308" i="6"/>
  <c r="AH308" i="6"/>
  <c r="AT308" i="6"/>
  <c r="AL308" i="6"/>
  <c r="AQ308" i="6"/>
  <c r="AO308" i="6"/>
  <c r="AK308" i="6"/>
  <c r="AM308" i="6"/>
  <c r="AJ308" i="6"/>
  <c r="AU308" i="6"/>
  <c r="AR308" i="6"/>
  <c r="AN308" i="6"/>
  <c r="AI308" i="6"/>
  <c r="AG308" i="6"/>
  <c r="AS308" i="6"/>
  <c r="AT244" i="6"/>
  <c r="AL244" i="6"/>
  <c r="AO244" i="6"/>
  <c r="AS244" i="6"/>
  <c r="AJ244" i="6"/>
  <c r="AM244" i="6"/>
  <c r="AK244" i="6"/>
  <c r="AI244" i="6"/>
  <c r="AU244" i="6"/>
  <c r="AH244" i="6"/>
  <c r="AR244" i="6"/>
  <c r="AG244" i="6"/>
  <c r="AP244" i="6"/>
  <c r="AN244" i="6"/>
  <c r="AQ244" i="6"/>
  <c r="AQ180" i="6"/>
  <c r="AI180" i="6"/>
  <c r="AP180" i="6"/>
  <c r="AH180" i="6"/>
  <c r="AN180" i="6"/>
  <c r="AU180" i="6"/>
  <c r="AM180" i="6"/>
  <c r="AR180" i="6"/>
  <c r="AJ180" i="6"/>
  <c r="AK180" i="6"/>
  <c r="AS180" i="6"/>
  <c r="AT180" i="6"/>
  <c r="AO180" i="6"/>
  <c r="AL180" i="6"/>
  <c r="AG180" i="6"/>
  <c r="AQ116" i="6"/>
  <c r="AI116" i="6"/>
  <c r="AP116" i="6"/>
  <c r="AH116" i="6"/>
  <c r="AU116" i="6"/>
  <c r="AM116" i="6"/>
  <c r="AT116" i="6"/>
  <c r="AL116" i="6"/>
  <c r="AS116" i="6"/>
  <c r="AR116" i="6"/>
  <c r="AO116" i="6"/>
  <c r="AN116" i="6"/>
  <c r="AK116" i="6"/>
  <c r="AJ116" i="6"/>
  <c r="AG116" i="6"/>
  <c r="AO52" i="6"/>
  <c r="AG52" i="6"/>
  <c r="AN52" i="6"/>
  <c r="AM52" i="6"/>
  <c r="AU52" i="6"/>
  <c r="AK52" i="6"/>
  <c r="AT52" i="6"/>
  <c r="AJ52" i="6"/>
  <c r="AS52" i="6"/>
  <c r="AI52" i="6"/>
  <c r="AR52" i="6"/>
  <c r="AH52" i="6"/>
  <c r="AQ52" i="6"/>
  <c r="AP52" i="6"/>
  <c r="AL52" i="6"/>
  <c r="AT298" i="6"/>
  <c r="AL298" i="6"/>
  <c r="AP298" i="6"/>
  <c r="AH298" i="6"/>
  <c r="AR298" i="6"/>
  <c r="AG298" i="6"/>
  <c r="AQ298" i="6"/>
  <c r="AM298" i="6"/>
  <c r="AS298" i="6"/>
  <c r="AO298" i="6"/>
  <c r="AN298" i="6"/>
  <c r="AK298" i="6"/>
  <c r="AJ298" i="6"/>
  <c r="AU298" i="6"/>
  <c r="AI298" i="6"/>
  <c r="AQ282" i="6"/>
  <c r="AI282" i="6"/>
  <c r="AP282" i="6"/>
  <c r="AH282" i="6"/>
  <c r="AU282" i="6"/>
  <c r="AM282" i="6"/>
  <c r="AO282" i="6"/>
  <c r="AN282" i="6"/>
  <c r="AL282" i="6"/>
  <c r="AG282" i="6"/>
  <c r="AS282" i="6"/>
  <c r="AT282" i="6"/>
  <c r="AJ282" i="6"/>
  <c r="AR282" i="6"/>
  <c r="AK282" i="6"/>
  <c r="AQ266" i="6"/>
  <c r="AI266" i="6"/>
  <c r="AU266" i="6"/>
  <c r="AM266" i="6"/>
  <c r="AK266" i="6"/>
  <c r="AT266" i="6"/>
  <c r="AJ266" i="6"/>
  <c r="AS266" i="6"/>
  <c r="AH266" i="6"/>
  <c r="AO266" i="6"/>
  <c r="AG266" i="6"/>
  <c r="AR266" i="6"/>
  <c r="AL266" i="6"/>
  <c r="AP266" i="6"/>
  <c r="AN266" i="6"/>
  <c r="AR296" i="6"/>
  <c r="AJ296" i="6"/>
  <c r="AN296" i="6"/>
  <c r="AP296" i="6"/>
  <c r="AO296" i="6"/>
  <c r="AU296" i="6"/>
  <c r="AK296" i="6"/>
  <c r="AM296" i="6"/>
  <c r="AL296" i="6"/>
  <c r="AI296" i="6"/>
  <c r="AH296" i="6"/>
  <c r="AT296" i="6"/>
  <c r="AS296" i="6"/>
  <c r="AG296" i="6"/>
  <c r="AQ296" i="6"/>
  <c r="AN155" i="6"/>
  <c r="AS155" i="6"/>
  <c r="AK155" i="6"/>
  <c r="AO155" i="6"/>
  <c r="AM155" i="6"/>
  <c r="AT155" i="6"/>
  <c r="AI155" i="6"/>
  <c r="AR155" i="6"/>
  <c r="AH155" i="6"/>
  <c r="AG155" i="6"/>
  <c r="AQ155" i="6"/>
  <c r="AP155" i="6"/>
  <c r="AL155" i="6"/>
  <c r="AJ155" i="6"/>
  <c r="AU155" i="6"/>
  <c r="AO293" i="6"/>
  <c r="AG293" i="6"/>
  <c r="AS293" i="6"/>
  <c r="AK293" i="6"/>
  <c r="AR293" i="6"/>
  <c r="AH293" i="6"/>
  <c r="AQ293" i="6"/>
  <c r="AM293" i="6"/>
  <c r="AI293" i="6"/>
  <c r="AU293" i="6"/>
  <c r="AP293" i="6"/>
  <c r="AL293" i="6"/>
  <c r="AJ293" i="6"/>
  <c r="AT293" i="6"/>
  <c r="AN293" i="6"/>
  <c r="AU154" i="6"/>
  <c r="AM154" i="6"/>
  <c r="AR154" i="6"/>
  <c r="AJ154" i="6"/>
  <c r="AS154" i="6"/>
  <c r="AH154" i="6"/>
  <c r="AQ154" i="6"/>
  <c r="AG154" i="6"/>
  <c r="AN154" i="6"/>
  <c r="AL154" i="6"/>
  <c r="AT154" i="6"/>
  <c r="AK154" i="6"/>
  <c r="AP154" i="6"/>
  <c r="AO154" i="6"/>
  <c r="AI154" i="6"/>
  <c r="AQ290" i="6"/>
  <c r="AI290" i="6"/>
  <c r="AP290" i="6"/>
  <c r="AH290" i="6"/>
  <c r="AU290" i="6"/>
  <c r="AM290" i="6"/>
  <c r="AK290" i="6"/>
  <c r="AJ290" i="6"/>
  <c r="AT290" i="6"/>
  <c r="AG290" i="6"/>
  <c r="AO290" i="6"/>
  <c r="AL290" i="6"/>
  <c r="AS290" i="6"/>
  <c r="AR290" i="6"/>
  <c r="AN290" i="6"/>
  <c r="AN147" i="6"/>
  <c r="AS147" i="6"/>
  <c r="AQ147" i="6"/>
  <c r="AH147" i="6"/>
  <c r="AP147" i="6"/>
  <c r="AG147" i="6"/>
  <c r="AL147" i="6"/>
  <c r="AU147" i="6"/>
  <c r="AK147" i="6"/>
  <c r="AT147" i="6"/>
  <c r="AR147" i="6"/>
  <c r="AO147" i="6"/>
  <c r="AM147" i="6"/>
  <c r="AJ147" i="6"/>
  <c r="AI147" i="6"/>
  <c r="AO288" i="6"/>
  <c r="AG288" i="6"/>
  <c r="AN288" i="6"/>
  <c r="AS288" i="6"/>
  <c r="AK288" i="6"/>
  <c r="AP288" i="6"/>
  <c r="AM288" i="6"/>
  <c r="AL288" i="6"/>
  <c r="AT288" i="6"/>
  <c r="AR288" i="6"/>
  <c r="AI288" i="6"/>
  <c r="AQ288" i="6"/>
  <c r="AJ288" i="6"/>
  <c r="AH288" i="6"/>
  <c r="AU288" i="6"/>
  <c r="AO146" i="6"/>
  <c r="AG146" i="6"/>
  <c r="AN146" i="6"/>
  <c r="AS146" i="6"/>
  <c r="AK146" i="6"/>
  <c r="AR146" i="6"/>
  <c r="AJ146" i="6"/>
  <c r="AQ146" i="6"/>
  <c r="AP146" i="6"/>
  <c r="AU146" i="6"/>
  <c r="AM146" i="6"/>
  <c r="AL146" i="6"/>
  <c r="AI146" i="6"/>
  <c r="AH146" i="6"/>
  <c r="AT146" i="6"/>
  <c r="AT285" i="6"/>
  <c r="AL285" i="6"/>
  <c r="AS285" i="6"/>
  <c r="AK285" i="6"/>
  <c r="AP285" i="6"/>
  <c r="AH285" i="6"/>
  <c r="AI285" i="6"/>
  <c r="AU285" i="6"/>
  <c r="AG285" i="6"/>
  <c r="AR285" i="6"/>
  <c r="AN285" i="6"/>
  <c r="AQ285" i="6"/>
  <c r="AO285" i="6"/>
  <c r="AM285" i="6"/>
  <c r="AJ285" i="6"/>
  <c r="AU144" i="6"/>
  <c r="AM144" i="6"/>
  <c r="AT144" i="6"/>
  <c r="AL144" i="6"/>
  <c r="AQ144" i="6"/>
  <c r="AI144" i="6"/>
  <c r="AP144" i="6"/>
  <c r="AH144" i="6"/>
  <c r="AO144" i="6"/>
  <c r="AN144" i="6"/>
  <c r="AG144" i="6"/>
  <c r="AS144" i="6"/>
  <c r="AR144" i="6"/>
  <c r="AK144" i="6"/>
  <c r="AJ144" i="6"/>
  <c r="AR267" i="6"/>
  <c r="AJ267" i="6"/>
  <c r="AN267" i="6"/>
  <c r="AQ267" i="6"/>
  <c r="AG267" i="6"/>
  <c r="AP267" i="6"/>
  <c r="AO267" i="6"/>
  <c r="AI267" i="6"/>
  <c r="AH267" i="6"/>
  <c r="AS267" i="6"/>
  <c r="AT267" i="6"/>
  <c r="AM267" i="6"/>
  <c r="AL267" i="6"/>
  <c r="AK267" i="6"/>
  <c r="AU267" i="6"/>
  <c r="AU120" i="6"/>
  <c r="AM120" i="6"/>
  <c r="AT120" i="6"/>
  <c r="AL120" i="6"/>
  <c r="AQ120" i="6"/>
  <c r="AI120" i="6"/>
  <c r="AP120" i="6"/>
  <c r="AH120" i="6"/>
  <c r="AG120" i="6"/>
  <c r="AS120" i="6"/>
  <c r="AR120" i="6"/>
  <c r="AO120" i="6"/>
  <c r="AN120" i="6"/>
  <c r="AK120" i="6"/>
  <c r="AJ120" i="6"/>
  <c r="AP281" i="6"/>
  <c r="AH281" i="6"/>
  <c r="AO281" i="6"/>
  <c r="AG281" i="6"/>
  <c r="AT281" i="6"/>
  <c r="AL281" i="6"/>
  <c r="AR281" i="6"/>
  <c r="AQ281" i="6"/>
  <c r="AN281" i="6"/>
  <c r="AU281" i="6"/>
  <c r="AK281" i="6"/>
  <c r="AS281" i="6"/>
  <c r="AM281" i="6"/>
  <c r="AJ281" i="6"/>
  <c r="AI281" i="6"/>
  <c r="AT217" i="6"/>
  <c r="AL217" i="6"/>
  <c r="AU217" i="6"/>
  <c r="AK217" i="6"/>
  <c r="AO217" i="6"/>
  <c r="AM217" i="6"/>
  <c r="AJ217" i="6"/>
  <c r="AQ217" i="6"/>
  <c r="AG217" i="6"/>
  <c r="AS217" i="6"/>
  <c r="AP217" i="6"/>
  <c r="AN217" i="6"/>
  <c r="AH217" i="6"/>
  <c r="AR217" i="6"/>
  <c r="AI217" i="6"/>
  <c r="AT153" i="6"/>
  <c r="AL153" i="6"/>
  <c r="AQ153" i="6"/>
  <c r="AI153" i="6"/>
  <c r="AM153" i="6"/>
  <c r="AK153" i="6"/>
  <c r="AR153" i="6"/>
  <c r="AG153" i="6"/>
  <c r="AP153" i="6"/>
  <c r="AO153" i="6"/>
  <c r="AN153" i="6"/>
  <c r="AU153" i="6"/>
  <c r="AS153" i="6"/>
  <c r="AJ153" i="6"/>
  <c r="AH153" i="6"/>
  <c r="AN89" i="6"/>
  <c r="AU89" i="6"/>
  <c r="AM89" i="6"/>
  <c r="AR89" i="6"/>
  <c r="AJ89" i="6"/>
  <c r="AT89" i="6"/>
  <c r="AH89" i="6"/>
  <c r="AS89" i="6"/>
  <c r="AG89" i="6"/>
  <c r="AK89" i="6"/>
  <c r="AQ89" i="6"/>
  <c r="AP89" i="6"/>
  <c r="AO89" i="6"/>
  <c r="AL89" i="6"/>
  <c r="AI89" i="6"/>
  <c r="AU25" i="6"/>
  <c r="AM25" i="6"/>
  <c r="AS25" i="6"/>
  <c r="AK25" i="6"/>
  <c r="AR25" i="6"/>
  <c r="AJ25" i="6"/>
  <c r="AQ25" i="6"/>
  <c r="AI25" i="6"/>
  <c r="AP25" i="6"/>
  <c r="AH25" i="6"/>
  <c r="AO25" i="6"/>
  <c r="AG25" i="6"/>
  <c r="AN25" i="6"/>
  <c r="AT25" i="6"/>
  <c r="AL25" i="6"/>
  <c r="AN279" i="6"/>
  <c r="AU279" i="6"/>
  <c r="AM279" i="6"/>
  <c r="AR279" i="6"/>
  <c r="AJ279" i="6"/>
  <c r="AI279" i="6"/>
  <c r="AT279" i="6"/>
  <c r="AH279" i="6"/>
  <c r="AS279" i="6"/>
  <c r="AG279" i="6"/>
  <c r="AL279" i="6"/>
  <c r="AK279" i="6"/>
  <c r="AP279" i="6"/>
  <c r="AO279" i="6"/>
  <c r="AQ279" i="6"/>
  <c r="AR215" i="6"/>
  <c r="AJ215" i="6"/>
  <c r="AN215" i="6"/>
  <c r="AU215" i="6"/>
  <c r="AT215" i="6"/>
  <c r="AP215" i="6"/>
  <c r="AM215" i="6"/>
  <c r="AL215" i="6"/>
  <c r="AI215" i="6"/>
  <c r="AH215" i="6"/>
  <c r="AO215" i="6"/>
  <c r="AS215" i="6"/>
  <c r="AQ215" i="6"/>
  <c r="AG215" i="6"/>
  <c r="AK215" i="6"/>
  <c r="AR151" i="6"/>
  <c r="AJ151" i="6"/>
  <c r="AO151" i="6"/>
  <c r="AG151" i="6"/>
  <c r="AU151" i="6"/>
  <c r="AK151" i="6"/>
  <c r="AT151" i="6"/>
  <c r="AI151" i="6"/>
  <c r="AP151" i="6"/>
  <c r="AN151" i="6"/>
  <c r="AS151" i="6"/>
  <c r="AQ151" i="6"/>
  <c r="AM151" i="6"/>
  <c r="AL151" i="6"/>
  <c r="AH151" i="6"/>
  <c r="AT87" i="6"/>
  <c r="AL87" i="6"/>
  <c r="AS87" i="6"/>
  <c r="AK87" i="6"/>
  <c r="AP87" i="6"/>
  <c r="AH87" i="6"/>
  <c r="AM87" i="6"/>
  <c r="AJ87" i="6"/>
  <c r="AR87" i="6"/>
  <c r="AQ87" i="6"/>
  <c r="AO87" i="6"/>
  <c r="AN87" i="6"/>
  <c r="AI87" i="6"/>
  <c r="AG87" i="6"/>
  <c r="AU87" i="6"/>
  <c r="AS23" i="6"/>
  <c r="AK23" i="6"/>
  <c r="AQ23" i="6"/>
  <c r="AI23" i="6"/>
  <c r="AP23" i="6"/>
  <c r="AH23" i="6"/>
  <c r="AO23" i="6"/>
  <c r="AG23" i="6"/>
  <c r="AN23" i="6"/>
  <c r="AU23" i="6"/>
  <c r="AM23" i="6"/>
  <c r="AT23" i="6"/>
  <c r="AL23" i="6"/>
  <c r="AR23" i="6"/>
  <c r="AJ23" i="6"/>
  <c r="AN254" i="6"/>
  <c r="AU254" i="6"/>
  <c r="AT254" i="6"/>
  <c r="AK254" i="6"/>
  <c r="AS254" i="6"/>
  <c r="AP254" i="6"/>
  <c r="AG254" i="6"/>
  <c r="AI254" i="6"/>
  <c r="AH254" i="6"/>
  <c r="AR254" i="6"/>
  <c r="AQ254" i="6"/>
  <c r="AO254" i="6"/>
  <c r="AL254" i="6"/>
  <c r="AJ254" i="6"/>
  <c r="AM254" i="6"/>
  <c r="AQ190" i="6"/>
  <c r="AI190" i="6"/>
  <c r="AM190" i="6"/>
  <c r="AU190" i="6"/>
  <c r="AL190" i="6"/>
  <c r="AS190" i="6"/>
  <c r="AJ190" i="6"/>
  <c r="AR190" i="6"/>
  <c r="AH190" i="6"/>
  <c r="AN190" i="6"/>
  <c r="AK190" i="6"/>
  <c r="AT190" i="6"/>
  <c r="AP190" i="6"/>
  <c r="AO190" i="6"/>
  <c r="AG190" i="6"/>
  <c r="AS126" i="6"/>
  <c r="AK126" i="6"/>
  <c r="AR126" i="6"/>
  <c r="AJ126" i="6"/>
  <c r="AO126" i="6"/>
  <c r="AG126" i="6"/>
  <c r="AN126" i="6"/>
  <c r="AM126" i="6"/>
  <c r="AL126" i="6"/>
  <c r="AU126" i="6"/>
  <c r="AQ126" i="6"/>
  <c r="AP126" i="6"/>
  <c r="AI126" i="6"/>
  <c r="AH126" i="6"/>
  <c r="AT126" i="6"/>
  <c r="AQ62" i="6"/>
  <c r="AI62" i="6"/>
  <c r="AP62" i="6"/>
  <c r="AH62" i="6"/>
  <c r="AM62" i="6"/>
  <c r="AU62" i="6"/>
  <c r="AK62" i="6"/>
  <c r="AT62" i="6"/>
  <c r="AJ62" i="6"/>
  <c r="AS62" i="6"/>
  <c r="AG62" i="6"/>
  <c r="AR62" i="6"/>
  <c r="AO62" i="6"/>
  <c r="AN62" i="6"/>
  <c r="AL62" i="6"/>
  <c r="AP189" i="6"/>
  <c r="AS189" i="6"/>
  <c r="AJ189" i="6"/>
  <c r="AR189" i="6"/>
  <c r="AI189" i="6"/>
  <c r="AO189" i="6"/>
  <c r="AG189" i="6"/>
  <c r="AN189" i="6"/>
  <c r="AT189" i="6"/>
  <c r="AK189" i="6"/>
  <c r="AU189" i="6"/>
  <c r="AQ189" i="6"/>
  <c r="AL189" i="6"/>
  <c r="AM189" i="6"/>
  <c r="AH189" i="6"/>
  <c r="AR125" i="6"/>
  <c r="AJ125" i="6"/>
  <c r="AQ125" i="6"/>
  <c r="AI125" i="6"/>
  <c r="AN125" i="6"/>
  <c r="AU125" i="6"/>
  <c r="AM125" i="6"/>
  <c r="AL125" i="6"/>
  <c r="AK125" i="6"/>
  <c r="AP125" i="6"/>
  <c r="AH125" i="6"/>
  <c r="AG125" i="6"/>
  <c r="AT125" i="6"/>
  <c r="AS125" i="6"/>
  <c r="AO125" i="6"/>
  <c r="AP61" i="6"/>
  <c r="AH61" i="6"/>
  <c r="AO61" i="6"/>
  <c r="AG61" i="6"/>
  <c r="AR61" i="6"/>
  <c r="AN61" i="6"/>
  <c r="AM61" i="6"/>
  <c r="AL61" i="6"/>
  <c r="AU61" i="6"/>
  <c r="AK61" i="6"/>
  <c r="AT61" i="6"/>
  <c r="AJ61" i="6"/>
  <c r="AS61" i="6"/>
  <c r="AI61" i="6"/>
  <c r="AQ61" i="6"/>
  <c r="AN300" i="6"/>
  <c r="AR300" i="6"/>
  <c r="AJ300" i="6"/>
  <c r="AT300" i="6"/>
  <c r="AI300" i="6"/>
  <c r="AS300" i="6"/>
  <c r="AH300" i="6"/>
  <c r="AO300" i="6"/>
  <c r="AU300" i="6"/>
  <c r="AQ300" i="6"/>
  <c r="AP300" i="6"/>
  <c r="AK300" i="6"/>
  <c r="AM300" i="6"/>
  <c r="AL300" i="6"/>
  <c r="AG300" i="6"/>
  <c r="AO236" i="6"/>
  <c r="AG236" i="6"/>
  <c r="AS236" i="6"/>
  <c r="AK236" i="6"/>
  <c r="AR236" i="6"/>
  <c r="AH236" i="6"/>
  <c r="AQ236" i="6"/>
  <c r="AN236" i="6"/>
  <c r="AM236" i="6"/>
  <c r="AU236" i="6"/>
  <c r="AI236" i="6"/>
  <c r="AP236" i="6"/>
  <c r="AL236" i="6"/>
  <c r="AT236" i="6"/>
  <c r="AJ236" i="6"/>
  <c r="AR172" i="6"/>
  <c r="AJ172" i="6"/>
  <c r="AQ172" i="6"/>
  <c r="AH172" i="6"/>
  <c r="AO172" i="6"/>
  <c r="AN172" i="6"/>
  <c r="AU172" i="6"/>
  <c r="AL172" i="6"/>
  <c r="AT172" i="6"/>
  <c r="AM172" i="6"/>
  <c r="AK172" i="6"/>
  <c r="AI172" i="6"/>
  <c r="AG172" i="6"/>
  <c r="AS172" i="6"/>
  <c r="AP172" i="6"/>
  <c r="AQ108" i="6"/>
  <c r="AI108" i="6"/>
  <c r="AP108" i="6"/>
  <c r="AH108" i="6"/>
  <c r="AU108" i="6"/>
  <c r="AM108" i="6"/>
  <c r="AT108" i="6"/>
  <c r="AL108" i="6"/>
  <c r="AK108" i="6"/>
  <c r="AJ108" i="6"/>
  <c r="AO108" i="6"/>
  <c r="AG108" i="6"/>
  <c r="AS108" i="6"/>
  <c r="AR108" i="6"/>
  <c r="AN108" i="6"/>
  <c r="AO44" i="6"/>
  <c r="AG44" i="6"/>
  <c r="AN44" i="6"/>
  <c r="AQ44" i="6"/>
  <c r="AM44" i="6"/>
  <c r="AL44" i="6"/>
  <c r="AU44" i="6"/>
  <c r="AK44" i="6"/>
  <c r="AT44" i="6"/>
  <c r="AJ44" i="6"/>
  <c r="AS44" i="6"/>
  <c r="AI44" i="6"/>
  <c r="AR44" i="6"/>
  <c r="AH44" i="6"/>
  <c r="AP44" i="6"/>
  <c r="AO307" i="6"/>
  <c r="AG307" i="6"/>
  <c r="AS307" i="6"/>
  <c r="AK307" i="6"/>
  <c r="AU307" i="6"/>
  <c r="AJ307" i="6"/>
  <c r="AT307" i="6"/>
  <c r="AI307" i="6"/>
  <c r="AP307" i="6"/>
  <c r="AL307" i="6"/>
  <c r="AH307" i="6"/>
  <c r="AR307" i="6"/>
  <c r="AQ307" i="6"/>
  <c r="AN307" i="6"/>
  <c r="AM307" i="6"/>
  <c r="AU234" i="6"/>
  <c r="AM234" i="6"/>
  <c r="AQ234" i="6"/>
  <c r="AI234" i="6"/>
  <c r="AP234" i="6"/>
  <c r="AK234" i="6"/>
  <c r="AT234" i="6"/>
  <c r="AH234" i="6"/>
  <c r="AS234" i="6"/>
  <c r="AG234" i="6"/>
  <c r="AN234" i="6"/>
  <c r="AR234" i="6"/>
  <c r="AL234" i="6"/>
  <c r="AJ234" i="6"/>
  <c r="AO234" i="6"/>
  <c r="AU218" i="6"/>
  <c r="AM218" i="6"/>
  <c r="AO218" i="6"/>
  <c r="AT218" i="6"/>
  <c r="AJ218" i="6"/>
  <c r="AR218" i="6"/>
  <c r="AH218" i="6"/>
  <c r="AQ218" i="6"/>
  <c r="AG218" i="6"/>
  <c r="AL218" i="6"/>
  <c r="AI218" i="6"/>
  <c r="AS218" i="6"/>
  <c r="AK218" i="6"/>
  <c r="AN218" i="6"/>
  <c r="AP218" i="6"/>
  <c r="AU202" i="6"/>
  <c r="AM202" i="6"/>
  <c r="AN202" i="6"/>
  <c r="AP202" i="6"/>
  <c r="AO202" i="6"/>
  <c r="AK202" i="6"/>
  <c r="AT202" i="6"/>
  <c r="AJ202" i="6"/>
  <c r="AQ202" i="6"/>
  <c r="AG202" i="6"/>
  <c r="AS202" i="6"/>
  <c r="AL202" i="6"/>
  <c r="AI202" i="6"/>
  <c r="AH202" i="6"/>
  <c r="AR202" i="6"/>
  <c r="AO280" i="6"/>
  <c r="AG280" i="6"/>
  <c r="AN280" i="6"/>
  <c r="AS280" i="6"/>
  <c r="AK280" i="6"/>
  <c r="AT280" i="6"/>
  <c r="AH280" i="6"/>
  <c r="AR280" i="6"/>
  <c r="AQ280" i="6"/>
  <c r="AP280" i="6"/>
  <c r="AM280" i="6"/>
  <c r="AI280" i="6"/>
  <c r="AU280" i="6"/>
  <c r="AJ280" i="6"/>
  <c r="AL280" i="6"/>
  <c r="AU136" i="6"/>
  <c r="AM136" i="6"/>
  <c r="AT136" i="6"/>
  <c r="AL136" i="6"/>
  <c r="AQ136" i="6"/>
  <c r="AI136" i="6"/>
  <c r="AP136" i="6"/>
  <c r="AH136" i="6"/>
  <c r="AG136" i="6"/>
  <c r="AS136" i="6"/>
  <c r="AO136" i="6"/>
  <c r="AN136" i="6"/>
  <c r="AK136" i="6"/>
  <c r="AJ136" i="6"/>
  <c r="AR136" i="6"/>
  <c r="AT277" i="6"/>
  <c r="AL277" i="6"/>
  <c r="AS277" i="6"/>
  <c r="AK277" i="6"/>
  <c r="AP277" i="6"/>
  <c r="AH277" i="6"/>
  <c r="AN277" i="6"/>
  <c r="AM277" i="6"/>
  <c r="AJ277" i="6"/>
  <c r="AU277" i="6"/>
  <c r="AR277" i="6"/>
  <c r="AI277" i="6"/>
  <c r="AO277" i="6"/>
  <c r="AG277" i="6"/>
  <c r="AQ277" i="6"/>
  <c r="AP131" i="6"/>
  <c r="AH131" i="6"/>
  <c r="AO131" i="6"/>
  <c r="AG131" i="6"/>
  <c r="AT131" i="6"/>
  <c r="AL131" i="6"/>
  <c r="AS131" i="6"/>
  <c r="AK131" i="6"/>
  <c r="AR131" i="6"/>
  <c r="AQ131" i="6"/>
  <c r="AJ131" i="6"/>
  <c r="AU131" i="6"/>
  <c r="AN131" i="6"/>
  <c r="AM131" i="6"/>
  <c r="AI131" i="6"/>
  <c r="AQ274" i="6"/>
  <c r="AI274" i="6"/>
  <c r="AP274" i="6"/>
  <c r="AU274" i="6"/>
  <c r="AM274" i="6"/>
  <c r="AT274" i="6"/>
  <c r="AH274" i="6"/>
  <c r="AS274" i="6"/>
  <c r="AG274" i="6"/>
  <c r="AR274" i="6"/>
  <c r="AN274" i="6"/>
  <c r="AO274" i="6"/>
  <c r="AL274" i="6"/>
  <c r="AK274" i="6"/>
  <c r="AJ274" i="6"/>
  <c r="AU128" i="6"/>
  <c r="AM128" i="6"/>
  <c r="AT128" i="6"/>
  <c r="AL128" i="6"/>
  <c r="AQ128" i="6"/>
  <c r="AI128" i="6"/>
  <c r="AP128" i="6"/>
  <c r="AH128" i="6"/>
  <c r="AO128" i="6"/>
  <c r="AN128" i="6"/>
  <c r="AK128" i="6"/>
  <c r="AG128" i="6"/>
  <c r="AS128" i="6"/>
  <c r="AR128" i="6"/>
  <c r="AJ128" i="6"/>
  <c r="AO272" i="6"/>
  <c r="AG272" i="6"/>
  <c r="AS272" i="6"/>
  <c r="AK272" i="6"/>
  <c r="AQ272" i="6"/>
  <c r="AP272" i="6"/>
  <c r="AN272" i="6"/>
  <c r="AT272" i="6"/>
  <c r="AR272" i="6"/>
  <c r="AJ272" i="6"/>
  <c r="AU272" i="6"/>
  <c r="AM272" i="6"/>
  <c r="AL272" i="6"/>
  <c r="AH272" i="6"/>
  <c r="AI272" i="6"/>
  <c r="AP123" i="6"/>
  <c r="AH123" i="6"/>
  <c r="AO123" i="6"/>
  <c r="AG123" i="6"/>
  <c r="AT123" i="6"/>
  <c r="AL123" i="6"/>
  <c r="AS123" i="6"/>
  <c r="AK123" i="6"/>
  <c r="AJ123" i="6"/>
  <c r="AI123" i="6"/>
  <c r="AR123" i="6"/>
  <c r="AQ123" i="6"/>
  <c r="AN123" i="6"/>
  <c r="AM123" i="6"/>
  <c r="AU123" i="6"/>
  <c r="AT269" i="6"/>
  <c r="AL269" i="6"/>
  <c r="AP269" i="6"/>
  <c r="AH269" i="6"/>
  <c r="AS269" i="6"/>
  <c r="AI269" i="6"/>
  <c r="AR269" i="6"/>
  <c r="AG269" i="6"/>
  <c r="AQ269" i="6"/>
  <c r="AM269" i="6"/>
  <c r="AK269" i="6"/>
  <c r="AO269" i="6"/>
  <c r="AN269" i="6"/>
  <c r="AJ269" i="6"/>
  <c r="AU269" i="6"/>
  <c r="AO122" i="6"/>
  <c r="AG122" i="6"/>
  <c r="AN122" i="6"/>
  <c r="AS122" i="6"/>
  <c r="AK122" i="6"/>
  <c r="AR122" i="6"/>
  <c r="AJ122" i="6"/>
  <c r="AI122" i="6"/>
  <c r="AH122" i="6"/>
  <c r="AQ122" i="6"/>
  <c r="AM122" i="6"/>
  <c r="AL122" i="6"/>
  <c r="AU122" i="6"/>
  <c r="AT122" i="6"/>
  <c r="AP122" i="6"/>
  <c r="AS251" i="6"/>
  <c r="AK251" i="6"/>
  <c r="AT251" i="6"/>
  <c r="AJ251" i="6"/>
  <c r="AO251" i="6"/>
  <c r="AQ251" i="6"/>
  <c r="AP251" i="6"/>
  <c r="AN251" i="6"/>
  <c r="AM251" i="6"/>
  <c r="AL251" i="6"/>
  <c r="AU251" i="6"/>
  <c r="AH251" i="6"/>
  <c r="AR251" i="6"/>
  <c r="AG251" i="6"/>
  <c r="AI251" i="6"/>
  <c r="AO98" i="6"/>
  <c r="AG98" i="6"/>
  <c r="AN98" i="6"/>
  <c r="AS98" i="6"/>
  <c r="AK98" i="6"/>
  <c r="AR98" i="6"/>
  <c r="AJ98" i="6"/>
  <c r="AQ98" i="6"/>
  <c r="AP98" i="6"/>
  <c r="AM98" i="6"/>
  <c r="AI98" i="6"/>
  <c r="AH98" i="6"/>
  <c r="AU98" i="6"/>
  <c r="AT98" i="6"/>
  <c r="AL98" i="6"/>
  <c r="AP273" i="6"/>
  <c r="AH273" i="6"/>
  <c r="AT273" i="6"/>
  <c r="AL273" i="6"/>
  <c r="AM273" i="6"/>
  <c r="AK273" i="6"/>
  <c r="AU273" i="6"/>
  <c r="AJ273" i="6"/>
  <c r="AS273" i="6"/>
  <c r="AR273" i="6"/>
  <c r="AN273" i="6"/>
  <c r="AI273" i="6"/>
  <c r="AG273" i="6"/>
  <c r="AQ273" i="6"/>
  <c r="AO273" i="6"/>
  <c r="AT209" i="6"/>
  <c r="AL209" i="6"/>
  <c r="AR209" i="6"/>
  <c r="AI209" i="6"/>
  <c r="AO209" i="6"/>
  <c r="AN209" i="6"/>
  <c r="AK209" i="6"/>
  <c r="AU209" i="6"/>
  <c r="AJ209" i="6"/>
  <c r="AP209" i="6"/>
  <c r="AS209" i="6"/>
  <c r="AQ209" i="6"/>
  <c r="AH209" i="6"/>
  <c r="AM209" i="6"/>
  <c r="AG209" i="6"/>
  <c r="AN145" i="6"/>
  <c r="AU145" i="6"/>
  <c r="AM145" i="6"/>
  <c r="AR145" i="6"/>
  <c r="AJ145" i="6"/>
  <c r="AQ145" i="6"/>
  <c r="AI145" i="6"/>
  <c r="AP145" i="6"/>
  <c r="AO145" i="6"/>
  <c r="AL145" i="6"/>
  <c r="AH145" i="6"/>
  <c r="AG145" i="6"/>
  <c r="AT145" i="6"/>
  <c r="AS145" i="6"/>
  <c r="AK145" i="6"/>
  <c r="AT81" i="6"/>
  <c r="AL81" i="6"/>
  <c r="AS81" i="6"/>
  <c r="AK81" i="6"/>
  <c r="AP81" i="6"/>
  <c r="AN81" i="6"/>
  <c r="AM81" i="6"/>
  <c r="AJ81" i="6"/>
  <c r="AU81" i="6"/>
  <c r="AI81" i="6"/>
  <c r="AR81" i="6"/>
  <c r="AH81" i="6"/>
  <c r="AQ81" i="6"/>
  <c r="AG81" i="6"/>
  <c r="AO81" i="6"/>
  <c r="AO17" i="6"/>
  <c r="AG17" i="6"/>
  <c r="AN17" i="6"/>
  <c r="AU17" i="6"/>
  <c r="AK17" i="6"/>
  <c r="AT17" i="6"/>
  <c r="AJ17" i="6"/>
  <c r="AS17" i="6"/>
  <c r="AI17" i="6"/>
  <c r="AR17" i="6"/>
  <c r="AH17" i="6"/>
  <c r="AQ17" i="6"/>
  <c r="AP17" i="6"/>
  <c r="AM17" i="6"/>
  <c r="AL17" i="6"/>
  <c r="AN271" i="6"/>
  <c r="AR271" i="6"/>
  <c r="AJ271" i="6"/>
  <c r="AU271" i="6"/>
  <c r="AK271" i="6"/>
  <c r="AT271" i="6"/>
  <c r="AI271" i="6"/>
  <c r="AS271" i="6"/>
  <c r="AH271" i="6"/>
  <c r="AP271" i="6"/>
  <c r="AO271" i="6"/>
  <c r="AG271" i="6"/>
  <c r="AM271" i="6"/>
  <c r="AL271" i="6"/>
  <c r="AQ271" i="6"/>
  <c r="AR207" i="6"/>
  <c r="AJ207" i="6"/>
  <c r="AU207" i="6"/>
  <c r="AL207" i="6"/>
  <c r="AN207" i="6"/>
  <c r="AM207" i="6"/>
  <c r="AT207" i="6"/>
  <c r="AI207" i="6"/>
  <c r="AS207" i="6"/>
  <c r="AH207" i="6"/>
  <c r="AO207" i="6"/>
  <c r="AQ207" i="6"/>
  <c r="AK207" i="6"/>
  <c r="AP207" i="6"/>
  <c r="AG207" i="6"/>
  <c r="AT143" i="6"/>
  <c r="AL143" i="6"/>
  <c r="AS143" i="6"/>
  <c r="AK143" i="6"/>
  <c r="AP143" i="6"/>
  <c r="AH143" i="6"/>
  <c r="AO143" i="6"/>
  <c r="AG143" i="6"/>
  <c r="AN143" i="6"/>
  <c r="AM143" i="6"/>
  <c r="AR143" i="6"/>
  <c r="AQ143" i="6"/>
  <c r="AJ143" i="6"/>
  <c r="AI143" i="6"/>
  <c r="AU143" i="6"/>
  <c r="AR79" i="6"/>
  <c r="AJ79" i="6"/>
  <c r="AQ79" i="6"/>
  <c r="AI79" i="6"/>
  <c r="AN79" i="6"/>
  <c r="AL79" i="6"/>
  <c r="AU79" i="6"/>
  <c r="AK79" i="6"/>
  <c r="AT79" i="6"/>
  <c r="AH79" i="6"/>
  <c r="AS79" i="6"/>
  <c r="AG79" i="6"/>
  <c r="AP79" i="6"/>
  <c r="AO79" i="6"/>
  <c r="AM79" i="6"/>
  <c r="AU15" i="6"/>
  <c r="AM15" i="6"/>
  <c r="AT15" i="6"/>
  <c r="AL15" i="6"/>
  <c r="AS15" i="6"/>
  <c r="AI15" i="6"/>
  <c r="AR15" i="6"/>
  <c r="AH15" i="6"/>
  <c r="AQ15" i="6"/>
  <c r="AG15" i="6"/>
  <c r="AP15" i="6"/>
  <c r="AO15" i="6"/>
  <c r="AN15" i="6"/>
  <c r="AK15" i="6"/>
  <c r="AJ15" i="6"/>
  <c r="AN246" i="6"/>
  <c r="AU246" i="6"/>
  <c r="AL246" i="6"/>
  <c r="AQ246" i="6"/>
  <c r="AH246" i="6"/>
  <c r="AS246" i="6"/>
  <c r="AG246" i="6"/>
  <c r="AR246" i="6"/>
  <c r="AP246" i="6"/>
  <c r="AO246" i="6"/>
  <c r="AM246" i="6"/>
  <c r="AJ246" i="6"/>
  <c r="AT246" i="6"/>
  <c r="AK246" i="6"/>
  <c r="AI246" i="6"/>
  <c r="AS182" i="6"/>
  <c r="AK182" i="6"/>
  <c r="AR182" i="6"/>
  <c r="AJ182" i="6"/>
  <c r="AP182" i="6"/>
  <c r="AH182" i="6"/>
  <c r="AO182" i="6"/>
  <c r="AG182" i="6"/>
  <c r="AT182" i="6"/>
  <c r="AL182" i="6"/>
  <c r="AQ182" i="6"/>
  <c r="AN182" i="6"/>
  <c r="AI182" i="6"/>
  <c r="AM182" i="6"/>
  <c r="AU182" i="6"/>
  <c r="AS118" i="6"/>
  <c r="AK118" i="6"/>
  <c r="AR118" i="6"/>
  <c r="AJ118" i="6"/>
  <c r="AO118" i="6"/>
  <c r="AG118" i="6"/>
  <c r="AN118" i="6"/>
  <c r="AU118" i="6"/>
  <c r="AT118" i="6"/>
  <c r="AM118" i="6"/>
  <c r="AI118" i="6"/>
  <c r="AH118" i="6"/>
  <c r="AQ118" i="6"/>
  <c r="AP118" i="6"/>
  <c r="AL118" i="6"/>
  <c r="AQ54" i="6"/>
  <c r="AI54" i="6"/>
  <c r="AP54" i="6"/>
  <c r="AH54" i="6"/>
  <c r="AO54" i="6"/>
  <c r="AM54" i="6"/>
  <c r="AL54" i="6"/>
  <c r="AU54" i="6"/>
  <c r="AK54" i="6"/>
  <c r="AT54" i="6"/>
  <c r="AJ54" i="6"/>
  <c r="AS54" i="6"/>
  <c r="AG54" i="6"/>
  <c r="AR54" i="6"/>
  <c r="AN54" i="6"/>
  <c r="AR181" i="6"/>
  <c r="AJ181" i="6"/>
  <c r="AQ181" i="6"/>
  <c r="AI181" i="6"/>
  <c r="AO181" i="6"/>
  <c r="AG181" i="6"/>
  <c r="AN181" i="6"/>
  <c r="AS181" i="6"/>
  <c r="AK181" i="6"/>
  <c r="AP181" i="6"/>
  <c r="AL181" i="6"/>
  <c r="AH181" i="6"/>
  <c r="AU181" i="6"/>
  <c r="AT181" i="6"/>
  <c r="AM181" i="6"/>
  <c r="AR117" i="6"/>
  <c r="AJ117" i="6"/>
  <c r="AQ117" i="6"/>
  <c r="AI117" i="6"/>
  <c r="AN117" i="6"/>
  <c r="AU117" i="6"/>
  <c r="AM117" i="6"/>
  <c r="AT117" i="6"/>
  <c r="AS117" i="6"/>
  <c r="AH117" i="6"/>
  <c r="AP117" i="6"/>
  <c r="AO117" i="6"/>
  <c r="AL117" i="6"/>
  <c r="AK117" i="6"/>
  <c r="AG117" i="6"/>
  <c r="AP53" i="6"/>
  <c r="AH53" i="6"/>
  <c r="AO53" i="6"/>
  <c r="AG53" i="6"/>
  <c r="AT53" i="6"/>
  <c r="AJ53" i="6"/>
  <c r="AR53" i="6"/>
  <c r="AQ53" i="6"/>
  <c r="AN53" i="6"/>
  <c r="AM53" i="6"/>
  <c r="AL53" i="6"/>
  <c r="AU53" i="6"/>
  <c r="AK53" i="6"/>
  <c r="AS53" i="6"/>
  <c r="AI53" i="6"/>
  <c r="AN292" i="6"/>
  <c r="AR292" i="6"/>
  <c r="AJ292" i="6"/>
  <c r="AL292" i="6"/>
  <c r="AU292" i="6"/>
  <c r="AK292" i="6"/>
  <c r="AQ292" i="6"/>
  <c r="AG292" i="6"/>
  <c r="AT292" i="6"/>
  <c r="AS292" i="6"/>
  <c r="AH292" i="6"/>
  <c r="AP292" i="6"/>
  <c r="AM292" i="6"/>
  <c r="AI292" i="6"/>
  <c r="AO292" i="6"/>
  <c r="AO228" i="6"/>
  <c r="AG228" i="6"/>
  <c r="AS228" i="6"/>
  <c r="AK228" i="6"/>
  <c r="AU228" i="6"/>
  <c r="AJ228" i="6"/>
  <c r="AP228" i="6"/>
  <c r="AM228" i="6"/>
  <c r="AL228" i="6"/>
  <c r="AR228" i="6"/>
  <c r="AN228" i="6"/>
  <c r="AI228" i="6"/>
  <c r="AQ228" i="6"/>
  <c r="AT228" i="6"/>
  <c r="AH228" i="6"/>
  <c r="AO164" i="6"/>
  <c r="AG164" i="6"/>
  <c r="AU164" i="6"/>
  <c r="AT164" i="6"/>
  <c r="AL164" i="6"/>
  <c r="AR164" i="6"/>
  <c r="AS164" i="6"/>
  <c r="AH164" i="6"/>
  <c r="AQ164" i="6"/>
  <c r="AM164" i="6"/>
  <c r="AK164" i="6"/>
  <c r="AP164" i="6"/>
  <c r="AN164" i="6"/>
  <c r="AJ164" i="6"/>
  <c r="AI164" i="6"/>
  <c r="AQ100" i="6"/>
  <c r="AI100" i="6"/>
  <c r="AP100" i="6"/>
  <c r="AH100" i="6"/>
  <c r="AU100" i="6"/>
  <c r="AM100" i="6"/>
  <c r="AT100" i="6"/>
  <c r="AL100" i="6"/>
  <c r="AS100" i="6"/>
  <c r="AR100" i="6"/>
  <c r="AG100" i="6"/>
  <c r="AO100" i="6"/>
  <c r="AN100" i="6"/>
  <c r="AK100" i="6"/>
  <c r="AJ100" i="6"/>
  <c r="AP36" i="6"/>
  <c r="AH36" i="6"/>
  <c r="AN36" i="6"/>
  <c r="AU36" i="6"/>
  <c r="AM36" i="6"/>
  <c r="AT36" i="6"/>
  <c r="AL36" i="6"/>
  <c r="AS36" i="6"/>
  <c r="AK36" i="6"/>
  <c r="AR36" i="6"/>
  <c r="AJ36" i="6"/>
  <c r="AQ36" i="6"/>
  <c r="AI36" i="6"/>
  <c r="AO36" i="6"/>
  <c r="AG36" i="6"/>
  <c r="AU96" i="6"/>
  <c r="AM96" i="6"/>
  <c r="AT96" i="6"/>
  <c r="AL96" i="6"/>
  <c r="AQ96" i="6"/>
  <c r="AI96" i="6"/>
  <c r="AR96" i="6"/>
  <c r="AP96" i="6"/>
  <c r="AH96" i="6"/>
  <c r="AS96" i="6"/>
  <c r="AO96" i="6"/>
  <c r="AN96" i="6"/>
  <c r="AK96" i="6"/>
  <c r="AJ96" i="6"/>
  <c r="AG96" i="6"/>
  <c r="AS160" i="6"/>
  <c r="AK160" i="6"/>
  <c r="AP160" i="6"/>
  <c r="AH160" i="6"/>
  <c r="AN160" i="6"/>
  <c r="AM160" i="6"/>
  <c r="AT160" i="6"/>
  <c r="AI160" i="6"/>
  <c r="AR160" i="6"/>
  <c r="AG160" i="6"/>
  <c r="AQ160" i="6"/>
  <c r="AO160" i="6"/>
  <c r="AU160" i="6"/>
  <c r="AL160" i="6"/>
  <c r="AJ160" i="6"/>
  <c r="AO138" i="6"/>
  <c r="AG138" i="6"/>
  <c r="AN138" i="6"/>
  <c r="AS138" i="6"/>
  <c r="AK138" i="6"/>
  <c r="AR138" i="6"/>
  <c r="AJ138" i="6"/>
  <c r="AI138" i="6"/>
  <c r="AH138" i="6"/>
  <c r="AM138" i="6"/>
  <c r="AU138" i="6"/>
  <c r="AT138" i="6"/>
  <c r="AQ138" i="6"/>
  <c r="AP138" i="6"/>
  <c r="AL138" i="6"/>
  <c r="AP115" i="6"/>
  <c r="AH115" i="6"/>
  <c r="AO115" i="6"/>
  <c r="AG115" i="6"/>
  <c r="AT115" i="6"/>
  <c r="AL115" i="6"/>
  <c r="AS115" i="6"/>
  <c r="AK115" i="6"/>
  <c r="AR115" i="6"/>
  <c r="AQ115" i="6"/>
  <c r="AN115" i="6"/>
  <c r="AJ115" i="6"/>
  <c r="AI115" i="6"/>
  <c r="AU115" i="6"/>
  <c r="AM115" i="6"/>
  <c r="AP264" i="6"/>
  <c r="AH264" i="6"/>
  <c r="AO264" i="6"/>
  <c r="AG264" i="6"/>
  <c r="AN264" i="6"/>
  <c r="AK264" i="6"/>
  <c r="AU264" i="6"/>
  <c r="AJ264" i="6"/>
  <c r="AR264" i="6"/>
  <c r="AQ264" i="6"/>
  <c r="AM264" i="6"/>
  <c r="AL264" i="6"/>
  <c r="AI264" i="6"/>
  <c r="AT264" i="6"/>
  <c r="AS264" i="6"/>
  <c r="AO114" i="6"/>
  <c r="AG114" i="6"/>
  <c r="AN114" i="6"/>
  <c r="AS114" i="6"/>
  <c r="AK114" i="6"/>
  <c r="AR114" i="6"/>
  <c r="AJ114" i="6"/>
  <c r="AQ114" i="6"/>
  <c r="AP114" i="6"/>
  <c r="AI114" i="6"/>
  <c r="AU114" i="6"/>
  <c r="AT114" i="6"/>
  <c r="AM114" i="6"/>
  <c r="AL114" i="6"/>
  <c r="AH114" i="6"/>
  <c r="AU261" i="6"/>
  <c r="AM261" i="6"/>
  <c r="AT261" i="6"/>
  <c r="AL261" i="6"/>
  <c r="AS261" i="6"/>
  <c r="AK261" i="6"/>
  <c r="AQ261" i="6"/>
  <c r="AP261" i="6"/>
  <c r="AJ261" i="6"/>
  <c r="AR261" i="6"/>
  <c r="AO261" i="6"/>
  <c r="AN261" i="6"/>
  <c r="AI261" i="6"/>
  <c r="AH261" i="6"/>
  <c r="AG261" i="6"/>
  <c r="AU112" i="6"/>
  <c r="AM112" i="6"/>
  <c r="AT112" i="6"/>
  <c r="AL112" i="6"/>
  <c r="AQ112" i="6"/>
  <c r="AI112" i="6"/>
  <c r="AP112" i="6"/>
  <c r="AH112" i="6"/>
  <c r="AO112" i="6"/>
  <c r="AN112" i="6"/>
  <c r="AS112" i="6"/>
  <c r="AK112" i="6"/>
  <c r="AJ112" i="6"/>
  <c r="AG112" i="6"/>
  <c r="AR112" i="6"/>
  <c r="AR258" i="6"/>
  <c r="AJ258" i="6"/>
  <c r="AQ258" i="6"/>
  <c r="AI258" i="6"/>
  <c r="AP258" i="6"/>
  <c r="AH258" i="6"/>
  <c r="AL258" i="6"/>
  <c r="AK258" i="6"/>
  <c r="AS258" i="6"/>
  <c r="AU258" i="6"/>
  <c r="AT258" i="6"/>
  <c r="AO258" i="6"/>
  <c r="AN258" i="6"/>
  <c r="AM258" i="6"/>
  <c r="AG258" i="6"/>
  <c r="AO106" i="6"/>
  <c r="AG106" i="6"/>
  <c r="AN106" i="6"/>
  <c r="AS106" i="6"/>
  <c r="AK106" i="6"/>
  <c r="AR106" i="6"/>
  <c r="AJ106" i="6"/>
  <c r="AI106" i="6"/>
  <c r="AH106" i="6"/>
  <c r="AU106" i="6"/>
  <c r="AQ106" i="6"/>
  <c r="AP106" i="6"/>
  <c r="AM106" i="6"/>
  <c r="AL106" i="6"/>
  <c r="AT106" i="6"/>
  <c r="AP256" i="6"/>
  <c r="AH256" i="6"/>
  <c r="AO256" i="6"/>
  <c r="AG256" i="6"/>
  <c r="AN256" i="6"/>
  <c r="AQ256" i="6"/>
  <c r="AM256" i="6"/>
  <c r="AU256" i="6"/>
  <c r="AJ256" i="6"/>
  <c r="AL256" i="6"/>
  <c r="AK256" i="6"/>
  <c r="AI256" i="6"/>
  <c r="AT256" i="6"/>
  <c r="AS256" i="6"/>
  <c r="AR256" i="6"/>
  <c r="AU104" i="6"/>
  <c r="AM104" i="6"/>
  <c r="AT104" i="6"/>
  <c r="AL104" i="6"/>
  <c r="AQ104" i="6"/>
  <c r="AI104" i="6"/>
  <c r="AP104" i="6"/>
  <c r="AH104" i="6"/>
  <c r="AG104" i="6"/>
  <c r="AK104" i="6"/>
  <c r="AS104" i="6"/>
  <c r="AR104" i="6"/>
  <c r="AO104" i="6"/>
  <c r="AN104" i="6"/>
  <c r="AJ104" i="6"/>
  <c r="AU253" i="6"/>
  <c r="AM253" i="6"/>
  <c r="AQ253" i="6"/>
  <c r="AH253" i="6"/>
  <c r="AL253" i="6"/>
  <c r="AK253" i="6"/>
  <c r="AJ253" i="6"/>
  <c r="AT253" i="6"/>
  <c r="AI253" i="6"/>
  <c r="AS253" i="6"/>
  <c r="AG253" i="6"/>
  <c r="AR253" i="6"/>
  <c r="AN253" i="6"/>
  <c r="AO253" i="6"/>
  <c r="AP253" i="6"/>
  <c r="AP99" i="6"/>
  <c r="AH99" i="6"/>
  <c r="AO99" i="6"/>
  <c r="AG99" i="6"/>
  <c r="AT99" i="6"/>
  <c r="AL99" i="6"/>
  <c r="AS99" i="6"/>
  <c r="AK99" i="6"/>
  <c r="AR99" i="6"/>
  <c r="AQ99" i="6"/>
  <c r="AN99" i="6"/>
  <c r="AM99" i="6"/>
  <c r="AJ99" i="6"/>
  <c r="AI99" i="6"/>
  <c r="AU99" i="6"/>
  <c r="AN235" i="6"/>
  <c r="AR235" i="6"/>
  <c r="AJ235" i="6"/>
  <c r="AL235" i="6"/>
  <c r="AT235" i="6"/>
  <c r="AH235" i="6"/>
  <c r="AQ235" i="6"/>
  <c r="AP235" i="6"/>
  <c r="AK235" i="6"/>
  <c r="AG235" i="6"/>
  <c r="AU235" i="6"/>
  <c r="AS235" i="6"/>
  <c r="AI235" i="6"/>
  <c r="AO235" i="6"/>
  <c r="AM235" i="6"/>
  <c r="AN75" i="6"/>
  <c r="AU75" i="6"/>
  <c r="AM75" i="6"/>
  <c r="AT75" i="6"/>
  <c r="AJ75" i="6"/>
  <c r="AR75" i="6"/>
  <c r="AH75" i="6"/>
  <c r="AQ75" i="6"/>
  <c r="AG75" i="6"/>
  <c r="AP75" i="6"/>
  <c r="AO75" i="6"/>
  <c r="AL75" i="6"/>
  <c r="AK75" i="6"/>
  <c r="AI75" i="6"/>
  <c r="AS75" i="6"/>
  <c r="AQ265" i="6"/>
  <c r="AI265" i="6"/>
  <c r="AP265" i="6"/>
  <c r="AH265" i="6"/>
  <c r="AO265" i="6"/>
  <c r="AG265" i="6"/>
  <c r="AU265" i="6"/>
  <c r="AJ265" i="6"/>
  <c r="AT265" i="6"/>
  <c r="AN265" i="6"/>
  <c r="AS265" i="6"/>
  <c r="AR265" i="6"/>
  <c r="AM265" i="6"/>
  <c r="AL265" i="6"/>
  <c r="AK265" i="6"/>
  <c r="AT201" i="6"/>
  <c r="AL201" i="6"/>
  <c r="AS201" i="6"/>
  <c r="AJ201" i="6"/>
  <c r="AU201" i="6"/>
  <c r="AI201" i="6"/>
  <c r="AR201" i="6"/>
  <c r="AH201" i="6"/>
  <c r="AP201" i="6"/>
  <c r="AO201" i="6"/>
  <c r="AK201" i="6"/>
  <c r="AG201" i="6"/>
  <c r="AQ201" i="6"/>
  <c r="AN201" i="6"/>
  <c r="AM201" i="6"/>
  <c r="AN137" i="6"/>
  <c r="AU137" i="6"/>
  <c r="AM137" i="6"/>
  <c r="AR137" i="6"/>
  <c r="AJ137" i="6"/>
  <c r="AQ137" i="6"/>
  <c r="AI137" i="6"/>
  <c r="AH137" i="6"/>
  <c r="AG137" i="6"/>
  <c r="AT137" i="6"/>
  <c r="AS137" i="6"/>
  <c r="AP137" i="6"/>
  <c r="AO137" i="6"/>
  <c r="AL137" i="6"/>
  <c r="AK137" i="6"/>
  <c r="AT73" i="6"/>
  <c r="AL73" i="6"/>
  <c r="AS73" i="6"/>
  <c r="AK73" i="6"/>
  <c r="AR73" i="6"/>
  <c r="AH73" i="6"/>
  <c r="AP73" i="6"/>
  <c r="AO73" i="6"/>
  <c r="AN73" i="6"/>
  <c r="AM73" i="6"/>
  <c r="AJ73" i="6"/>
  <c r="AU73" i="6"/>
  <c r="AI73" i="6"/>
  <c r="AQ73" i="6"/>
  <c r="AG73" i="6"/>
  <c r="AT32" i="6"/>
  <c r="AL32" i="6"/>
  <c r="AR32" i="6"/>
  <c r="AJ32" i="6"/>
  <c r="AQ32" i="6"/>
  <c r="AI32" i="6"/>
  <c r="AP32" i="6"/>
  <c r="AH32" i="6"/>
  <c r="AO32" i="6"/>
  <c r="AG32" i="6"/>
  <c r="AN32" i="6"/>
  <c r="AU32" i="6"/>
  <c r="AM32" i="6"/>
  <c r="AK32" i="6"/>
  <c r="AS32" i="6"/>
  <c r="AO263" i="6"/>
  <c r="AG263" i="6"/>
  <c r="AN263" i="6"/>
  <c r="AU263" i="6"/>
  <c r="AM263" i="6"/>
  <c r="AL263" i="6"/>
  <c r="AK263" i="6"/>
  <c r="AS263" i="6"/>
  <c r="AH263" i="6"/>
  <c r="AJ263" i="6"/>
  <c r="AI263" i="6"/>
  <c r="AT263" i="6"/>
  <c r="AP263" i="6"/>
  <c r="AR263" i="6"/>
  <c r="AQ263" i="6"/>
  <c r="AR199" i="6"/>
  <c r="AJ199" i="6"/>
  <c r="AM199" i="6"/>
  <c r="AS199" i="6"/>
  <c r="AH199" i="6"/>
  <c r="AQ199" i="6"/>
  <c r="AG199" i="6"/>
  <c r="AO199" i="6"/>
  <c r="AN199" i="6"/>
  <c r="AT199" i="6"/>
  <c r="AI199" i="6"/>
  <c r="AK199" i="6"/>
  <c r="AU199" i="6"/>
  <c r="AP199" i="6"/>
  <c r="AL199" i="6"/>
  <c r="AT135" i="6"/>
  <c r="AL135" i="6"/>
  <c r="AS135" i="6"/>
  <c r="AK135" i="6"/>
  <c r="AP135" i="6"/>
  <c r="AH135" i="6"/>
  <c r="AO135" i="6"/>
  <c r="AG135" i="6"/>
  <c r="AU135" i="6"/>
  <c r="AN135" i="6"/>
  <c r="AJ135" i="6"/>
  <c r="AI135" i="6"/>
  <c r="AR135" i="6"/>
  <c r="AQ135" i="6"/>
  <c r="AM135" i="6"/>
  <c r="AR71" i="6"/>
  <c r="AJ71" i="6"/>
  <c r="AQ71" i="6"/>
  <c r="AI71" i="6"/>
  <c r="AP71" i="6"/>
  <c r="AN71" i="6"/>
  <c r="AM71" i="6"/>
  <c r="AL71" i="6"/>
  <c r="AU71" i="6"/>
  <c r="AK71" i="6"/>
  <c r="AT71" i="6"/>
  <c r="AH71" i="6"/>
  <c r="AS71" i="6"/>
  <c r="AG71" i="6"/>
  <c r="AO71" i="6"/>
  <c r="AP302" i="6"/>
  <c r="AH302" i="6"/>
  <c r="AT302" i="6"/>
  <c r="AL302" i="6"/>
  <c r="AK302" i="6"/>
  <c r="AU302" i="6"/>
  <c r="AJ302" i="6"/>
  <c r="AQ302" i="6"/>
  <c r="AI302" i="6"/>
  <c r="AG302" i="6"/>
  <c r="AS302" i="6"/>
  <c r="AN302" i="6"/>
  <c r="AR302" i="6"/>
  <c r="AO302" i="6"/>
  <c r="AM302" i="6"/>
  <c r="AQ238" i="6"/>
  <c r="AI238" i="6"/>
  <c r="AU238" i="6"/>
  <c r="AM238" i="6"/>
  <c r="AT238" i="6"/>
  <c r="AJ238" i="6"/>
  <c r="AL238" i="6"/>
  <c r="AH238" i="6"/>
  <c r="AS238" i="6"/>
  <c r="AG238" i="6"/>
  <c r="AO238" i="6"/>
  <c r="AK238" i="6"/>
  <c r="AN238" i="6"/>
  <c r="AR238" i="6"/>
  <c r="AP238" i="6"/>
  <c r="AT174" i="6"/>
  <c r="AL174" i="6"/>
  <c r="AO174" i="6"/>
  <c r="AM174" i="6"/>
  <c r="AU174" i="6"/>
  <c r="AK174" i="6"/>
  <c r="AR174" i="6"/>
  <c r="AI174" i="6"/>
  <c r="AJ174" i="6"/>
  <c r="AH174" i="6"/>
  <c r="AS174" i="6"/>
  <c r="AQ174" i="6"/>
  <c r="AP174" i="6"/>
  <c r="AN174" i="6"/>
  <c r="AG174" i="6"/>
  <c r="AS110" i="6"/>
  <c r="AK110" i="6"/>
  <c r="AR110" i="6"/>
  <c r="AJ110" i="6"/>
  <c r="AO110" i="6"/>
  <c r="AG110" i="6"/>
  <c r="AN110" i="6"/>
  <c r="AM110" i="6"/>
  <c r="AL110" i="6"/>
  <c r="AU110" i="6"/>
  <c r="AT110" i="6"/>
  <c r="AQ110" i="6"/>
  <c r="AP110" i="6"/>
  <c r="AI110" i="6"/>
  <c r="AH110" i="6"/>
  <c r="AQ46" i="6"/>
  <c r="AI46" i="6"/>
  <c r="AP46" i="6"/>
  <c r="AH46" i="6"/>
  <c r="AS46" i="6"/>
  <c r="AG46" i="6"/>
  <c r="AO46" i="6"/>
  <c r="AN46" i="6"/>
  <c r="AM46" i="6"/>
  <c r="AL46" i="6"/>
  <c r="AU46" i="6"/>
  <c r="AK46" i="6"/>
  <c r="AT46" i="6"/>
  <c r="AJ46" i="6"/>
  <c r="AR46" i="6"/>
  <c r="AS173" i="6"/>
  <c r="AK173" i="6"/>
  <c r="AU173" i="6"/>
  <c r="AL173" i="6"/>
  <c r="AR173" i="6"/>
  <c r="AI173" i="6"/>
  <c r="AQ173" i="6"/>
  <c r="AH173" i="6"/>
  <c r="AO173" i="6"/>
  <c r="AG173" i="6"/>
  <c r="AP173" i="6"/>
  <c r="AN173" i="6"/>
  <c r="AT173" i="6"/>
  <c r="AM173" i="6"/>
  <c r="AJ173" i="6"/>
  <c r="AR109" i="6"/>
  <c r="AJ109" i="6"/>
  <c r="AQ109" i="6"/>
  <c r="AI109" i="6"/>
  <c r="AN109" i="6"/>
  <c r="AU109" i="6"/>
  <c r="AM109" i="6"/>
  <c r="AL109" i="6"/>
  <c r="AK109" i="6"/>
  <c r="AT109" i="6"/>
  <c r="AP109" i="6"/>
  <c r="AO109" i="6"/>
  <c r="AH109" i="6"/>
  <c r="AG109" i="6"/>
  <c r="AS109" i="6"/>
  <c r="AP45" i="6"/>
  <c r="AH45" i="6"/>
  <c r="AO45" i="6"/>
  <c r="AG45" i="6"/>
  <c r="AL45" i="6"/>
  <c r="AT45" i="6"/>
  <c r="AJ45" i="6"/>
  <c r="AS45" i="6"/>
  <c r="AI45" i="6"/>
  <c r="AR45" i="6"/>
  <c r="AQ45" i="6"/>
  <c r="AN45" i="6"/>
  <c r="AM45" i="6"/>
  <c r="AU45" i="6"/>
  <c r="AK45" i="6"/>
  <c r="AS284" i="6"/>
  <c r="AK284" i="6"/>
  <c r="AR284" i="6"/>
  <c r="AJ284" i="6"/>
  <c r="AO284" i="6"/>
  <c r="AG284" i="6"/>
  <c r="AL284" i="6"/>
  <c r="AI284" i="6"/>
  <c r="AU284" i="6"/>
  <c r="AH284" i="6"/>
  <c r="AQ284" i="6"/>
  <c r="AP284" i="6"/>
  <c r="AT284" i="6"/>
  <c r="AN284" i="6"/>
  <c r="AM284" i="6"/>
  <c r="AO220" i="6"/>
  <c r="AG220" i="6"/>
  <c r="AU220" i="6"/>
  <c r="AL220" i="6"/>
  <c r="AK220" i="6"/>
  <c r="AS220" i="6"/>
  <c r="AI220" i="6"/>
  <c r="AR220" i="6"/>
  <c r="AH220" i="6"/>
  <c r="AN220" i="6"/>
  <c r="AT220" i="6"/>
  <c r="AQ220" i="6"/>
  <c r="AM220" i="6"/>
  <c r="AJ220" i="6"/>
  <c r="AP220" i="6"/>
  <c r="AO156" i="6"/>
  <c r="AG156" i="6"/>
  <c r="AT156" i="6"/>
  <c r="AL156" i="6"/>
  <c r="AU156" i="6"/>
  <c r="AJ156" i="6"/>
  <c r="AS156" i="6"/>
  <c r="AI156" i="6"/>
  <c r="AP156" i="6"/>
  <c r="AN156" i="6"/>
  <c r="AM156" i="6"/>
  <c r="AK156" i="6"/>
  <c r="AH156" i="6"/>
  <c r="AR156" i="6"/>
  <c r="AQ156" i="6"/>
  <c r="AQ92" i="6"/>
  <c r="AI92" i="6"/>
  <c r="AP92" i="6"/>
  <c r="AH92" i="6"/>
  <c r="AU92" i="6"/>
  <c r="AM92" i="6"/>
  <c r="AN92" i="6"/>
  <c r="AL92" i="6"/>
  <c r="AR92" i="6"/>
  <c r="AK92" i="6"/>
  <c r="AJ92" i="6"/>
  <c r="AG92" i="6"/>
  <c r="AT92" i="6"/>
  <c r="AS92" i="6"/>
  <c r="AO92" i="6"/>
  <c r="AP28" i="6"/>
  <c r="AH28" i="6"/>
  <c r="AN28" i="6"/>
  <c r="AU28" i="6"/>
  <c r="AM28" i="6"/>
  <c r="AT28" i="6"/>
  <c r="AL28" i="6"/>
  <c r="AS28" i="6"/>
  <c r="AK28" i="6"/>
  <c r="AR28" i="6"/>
  <c r="AJ28" i="6"/>
  <c r="AQ28" i="6"/>
  <c r="AI28" i="6"/>
  <c r="AG28" i="6"/>
  <c r="AO28" i="6"/>
  <c r="AU74" i="6"/>
  <c r="AM74" i="6"/>
  <c r="AT74" i="6"/>
  <c r="AL74" i="6"/>
  <c r="AO74" i="6"/>
  <c r="AK74" i="6"/>
  <c r="AJ74" i="6"/>
  <c r="AS74" i="6"/>
  <c r="AI74" i="6"/>
  <c r="AR74" i="6"/>
  <c r="AH74" i="6"/>
  <c r="AQ74" i="6"/>
  <c r="AG74" i="6"/>
  <c r="AP74" i="6"/>
  <c r="AN74" i="6"/>
  <c r="AN51" i="6"/>
  <c r="AU51" i="6"/>
  <c r="AM51" i="6"/>
  <c r="AR51" i="6"/>
  <c r="AH51" i="6"/>
  <c r="AP51" i="6"/>
  <c r="AO51" i="6"/>
  <c r="AL51" i="6"/>
  <c r="AK51" i="6"/>
  <c r="AT51" i="6"/>
  <c r="AJ51" i="6"/>
  <c r="AS51" i="6"/>
  <c r="AI51" i="6"/>
  <c r="AQ51" i="6"/>
  <c r="AG51" i="6"/>
  <c r="AO27" i="6"/>
  <c r="AG27" i="6"/>
  <c r="AU27" i="6"/>
  <c r="AM27" i="6"/>
  <c r="AT27" i="6"/>
  <c r="AL27" i="6"/>
  <c r="AS27" i="6"/>
  <c r="AK27" i="6"/>
  <c r="AR27" i="6"/>
  <c r="AJ27" i="6"/>
  <c r="AQ27" i="6"/>
  <c r="AI27" i="6"/>
  <c r="AP27" i="6"/>
  <c r="AH27" i="6"/>
  <c r="AN27" i="6"/>
  <c r="AP248" i="6"/>
  <c r="AH248" i="6"/>
  <c r="AS248" i="6"/>
  <c r="AJ248" i="6"/>
  <c r="AN248" i="6"/>
  <c r="AM248" i="6"/>
  <c r="AL248" i="6"/>
  <c r="AK248" i="6"/>
  <c r="AU248" i="6"/>
  <c r="AI248" i="6"/>
  <c r="AT248" i="6"/>
  <c r="AG248" i="6"/>
  <c r="AO248" i="6"/>
  <c r="AR248" i="6"/>
  <c r="AQ248" i="6"/>
  <c r="AP91" i="6"/>
  <c r="AH91" i="6"/>
  <c r="AO91" i="6"/>
  <c r="AG91" i="6"/>
  <c r="AT91" i="6"/>
  <c r="AL91" i="6"/>
  <c r="AQ91" i="6"/>
  <c r="AN91" i="6"/>
  <c r="AM91" i="6"/>
  <c r="AJ91" i="6"/>
  <c r="AI91" i="6"/>
  <c r="AU91" i="6"/>
  <c r="AS91" i="6"/>
  <c r="AR91" i="6"/>
  <c r="AK91" i="6"/>
  <c r="AU245" i="6"/>
  <c r="AM245" i="6"/>
  <c r="AR245" i="6"/>
  <c r="AI245" i="6"/>
  <c r="AN245" i="6"/>
  <c r="AJ245" i="6"/>
  <c r="AT245" i="6"/>
  <c r="AH245" i="6"/>
  <c r="AS245" i="6"/>
  <c r="AG245" i="6"/>
  <c r="AQ245" i="6"/>
  <c r="AP245" i="6"/>
  <c r="AO245" i="6"/>
  <c r="AL245" i="6"/>
  <c r="AK245" i="6"/>
  <c r="AO90" i="6"/>
  <c r="AG90" i="6"/>
  <c r="AN90" i="6"/>
  <c r="AS90" i="6"/>
  <c r="AK90" i="6"/>
  <c r="AR90" i="6"/>
  <c r="AQ90" i="6"/>
  <c r="AL90" i="6"/>
  <c r="AI90" i="6"/>
  <c r="AH90" i="6"/>
  <c r="AU90" i="6"/>
  <c r="AT90" i="6"/>
  <c r="AP90" i="6"/>
  <c r="AM90" i="6"/>
  <c r="AJ90" i="6"/>
  <c r="AR242" i="6"/>
  <c r="AJ242" i="6"/>
  <c r="AQ242" i="6"/>
  <c r="AH242" i="6"/>
  <c r="AM242" i="6"/>
  <c r="AS242" i="6"/>
  <c r="AP242" i="6"/>
  <c r="AO242" i="6"/>
  <c r="AN242" i="6"/>
  <c r="AL242" i="6"/>
  <c r="AG242" i="6"/>
  <c r="AK242" i="6"/>
  <c r="AU242" i="6"/>
  <c r="AI242" i="6"/>
  <c r="AT242" i="6"/>
  <c r="AN83" i="6"/>
  <c r="AU83" i="6"/>
  <c r="AM83" i="6"/>
  <c r="AR83" i="6"/>
  <c r="AH83" i="6"/>
  <c r="AP83" i="6"/>
  <c r="AO83" i="6"/>
  <c r="AL83" i="6"/>
  <c r="AK83" i="6"/>
  <c r="AT83" i="6"/>
  <c r="AJ83" i="6"/>
  <c r="AS83" i="6"/>
  <c r="AI83" i="6"/>
  <c r="AQ83" i="6"/>
  <c r="AG83" i="6"/>
  <c r="AP240" i="6"/>
  <c r="AT240" i="6"/>
  <c r="AK240" i="6"/>
  <c r="AO240" i="6"/>
  <c r="AG240" i="6"/>
  <c r="AL240" i="6"/>
  <c r="AJ240" i="6"/>
  <c r="AU240" i="6"/>
  <c r="AS240" i="6"/>
  <c r="AH240" i="6"/>
  <c r="AR240" i="6"/>
  <c r="AM240" i="6"/>
  <c r="AI240" i="6"/>
  <c r="AQ240" i="6"/>
  <c r="AN240" i="6"/>
  <c r="AU82" i="6"/>
  <c r="AM82" i="6"/>
  <c r="AT82" i="6"/>
  <c r="AL82" i="6"/>
  <c r="AK82" i="6"/>
  <c r="AS82" i="6"/>
  <c r="AI82" i="6"/>
  <c r="AR82" i="6"/>
  <c r="AH82" i="6"/>
  <c r="AQ82" i="6"/>
  <c r="AG82" i="6"/>
  <c r="AP82" i="6"/>
  <c r="AO82" i="6"/>
  <c r="AN82" i="6"/>
  <c r="AJ82" i="6"/>
  <c r="AP237" i="6"/>
  <c r="AH237" i="6"/>
  <c r="AT237" i="6"/>
  <c r="AL237" i="6"/>
  <c r="AN237" i="6"/>
  <c r="AO237" i="6"/>
  <c r="AK237" i="6"/>
  <c r="AJ237" i="6"/>
  <c r="AR237" i="6"/>
  <c r="AU237" i="6"/>
  <c r="AQ237" i="6"/>
  <c r="AM237" i="6"/>
  <c r="AI237" i="6"/>
  <c r="AS237" i="6"/>
  <c r="AG237" i="6"/>
  <c r="AS80" i="6"/>
  <c r="AK80" i="6"/>
  <c r="AR80" i="6"/>
  <c r="AJ80" i="6"/>
  <c r="AU80" i="6"/>
  <c r="AI80" i="6"/>
  <c r="AQ80" i="6"/>
  <c r="AG80" i="6"/>
  <c r="AP80" i="6"/>
  <c r="AO80" i="6"/>
  <c r="AN80" i="6"/>
  <c r="AM80" i="6"/>
  <c r="AL80" i="6"/>
  <c r="AT80" i="6"/>
  <c r="AH80" i="6"/>
  <c r="AN219" i="6"/>
  <c r="AR219" i="6"/>
  <c r="AI219" i="6"/>
  <c r="AP219" i="6"/>
  <c r="AM219" i="6"/>
  <c r="AL219" i="6"/>
  <c r="AS219" i="6"/>
  <c r="AH219" i="6"/>
  <c r="AO219" i="6"/>
  <c r="AK219" i="6"/>
  <c r="AG219" i="6"/>
  <c r="AQ219" i="6"/>
  <c r="AT219" i="6"/>
  <c r="AJ219" i="6"/>
  <c r="AU219" i="6"/>
  <c r="AS56" i="6"/>
  <c r="AK56" i="6"/>
  <c r="AR56" i="6"/>
  <c r="AJ56" i="6"/>
  <c r="AQ56" i="6"/>
  <c r="AG56" i="6"/>
  <c r="AO56" i="6"/>
  <c r="AN56" i="6"/>
  <c r="AM56" i="6"/>
  <c r="AL56" i="6"/>
  <c r="AU56" i="6"/>
  <c r="AI56" i="6"/>
  <c r="AT56" i="6"/>
  <c r="AH56" i="6"/>
  <c r="AP56" i="6"/>
  <c r="AQ257" i="6"/>
  <c r="AI257" i="6"/>
  <c r="AP257" i="6"/>
  <c r="AH257" i="6"/>
  <c r="AO257" i="6"/>
  <c r="AG257" i="6"/>
  <c r="AM257" i="6"/>
  <c r="AL257" i="6"/>
  <c r="AT257" i="6"/>
  <c r="AS257" i="6"/>
  <c r="AR257" i="6"/>
  <c r="AN257" i="6"/>
  <c r="AK257" i="6"/>
  <c r="AJ257" i="6"/>
  <c r="AU257" i="6"/>
  <c r="AT193" i="6"/>
  <c r="AL193" i="6"/>
  <c r="AU193" i="6"/>
  <c r="AK193" i="6"/>
  <c r="AO193" i="6"/>
  <c r="AN193" i="6"/>
  <c r="AJ193" i="6"/>
  <c r="AS193" i="6"/>
  <c r="AI193" i="6"/>
  <c r="AP193" i="6"/>
  <c r="AQ193" i="6"/>
  <c r="AH193" i="6"/>
  <c r="AG193" i="6"/>
  <c r="AR193" i="6"/>
  <c r="AM193" i="6"/>
  <c r="AN129" i="6"/>
  <c r="AU129" i="6"/>
  <c r="AM129" i="6"/>
  <c r="AR129" i="6"/>
  <c r="AJ129" i="6"/>
  <c r="AQ129" i="6"/>
  <c r="AI129" i="6"/>
  <c r="AP129" i="6"/>
  <c r="AO129" i="6"/>
  <c r="AT129" i="6"/>
  <c r="AL129" i="6"/>
  <c r="AK129" i="6"/>
  <c r="AH129" i="6"/>
  <c r="AG129" i="6"/>
  <c r="AS129" i="6"/>
  <c r="AT65" i="6"/>
  <c r="AL65" i="6"/>
  <c r="AS65" i="6"/>
  <c r="AK65" i="6"/>
  <c r="AJ65" i="6"/>
  <c r="AR65" i="6"/>
  <c r="AH65" i="6"/>
  <c r="AQ65" i="6"/>
  <c r="AG65" i="6"/>
  <c r="AP65" i="6"/>
  <c r="AO65" i="6"/>
  <c r="AN65" i="6"/>
  <c r="AM65" i="6"/>
  <c r="AU65" i="6"/>
  <c r="AI65" i="6"/>
  <c r="AT24" i="6"/>
  <c r="AL24" i="6"/>
  <c r="AR24" i="6"/>
  <c r="AJ24" i="6"/>
  <c r="AQ24" i="6"/>
  <c r="AI24" i="6"/>
  <c r="AP24" i="6"/>
  <c r="AH24" i="6"/>
  <c r="AO24" i="6"/>
  <c r="AG24" i="6"/>
  <c r="AN24" i="6"/>
  <c r="AU24" i="6"/>
  <c r="AM24" i="6"/>
  <c r="AS24" i="6"/>
  <c r="AK24" i="6"/>
  <c r="AO255" i="6"/>
  <c r="AG255" i="6"/>
  <c r="AN255" i="6"/>
  <c r="AU255" i="6"/>
  <c r="AM255" i="6"/>
  <c r="AR255" i="6"/>
  <c r="AQ255" i="6"/>
  <c r="AK255" i="6"/>
  <c r="AI255" i="6"/>
  <c r="AH255" i="6"/>
  <c r="AT255" i="6"/>
  <c r="AS255" i="6"/>
  <c r="AJ255" i="6"/>
  <c r="AP255" i="6"/>
  <c r="AL255" i="6"/>
  <c r="AR191" i="6"/>
  <c r="AJ191" i="6"/>
  <c r="AP191" i="6"/>
  <c r="AG191" i="6"/>
  <c r="AO191" i="6"/>
  <c r="AM191" i="6"/>
  <c r="AU191" i="6"/>
  <c r="AL191" i="6"/>
  <c r="AQ191" i="6"/>
  <c r="AH191" i="6"/>
  <c r="AT191" i="6"/>
  <c r="AN191" i="6"/>
  <c r="AK191" i="6"/>
  <c r="AI191" i="6"/>
  <c r="AS191" i="6"/>
  <c r="AT127" i="6"/>
  <c r="AL127" i="6"/>
  <c r="AS127" i="6"/>
  <c r="AK127" i="6"/>
  <c r="AP127" i="6"/>
  <c r="AH127" i="6"/>
  <c r="AO127" i="6"/>
  <c r="AG127" i="6"/>
  <c r="AN127" i="6"/>
  <c r="AM127" i="6"/>
  <c r="AU127" i="6"/>
  <c r="AR127" i="6"/>
  <c r="AQ127" i="6"/>
  <c r="AJ127" i="6"/>
  <c r="AI127" i="6"/>
  <c r="AR63" i="6"/>
  <c r="AJ63" i="6"/>
  <c r="AQ63" i="6"/>
  <c r="AI63" i="6"/>
  <c r="AT63" i="6"/>
  <c r="AH63" i="6"/>
  <c r="AP63" i="6"/>
  <c r="AO63" i="6"/>
  <c r="AN63" i="6"/>
  <c r="AM63" i="6"/>
  <c r="AL63" i="6"/>
  <c r="AU63" i="6"/>
  <c r="AK63" i="6"/>
  <c r="AS63" i="6"/>
  <c r="AG63" i="6"/>
  <c r="AP294" i="6"/>
  <c r="AH294" i="6"/>
  <c r="AT294" i="6"/>
  <c r="AL294" i="6"/>
  <c r="AN294" i="6"/>
  <c r="AM294" i="6"/>
  <c r="AS294" i="6"/>
  <c r="AI294" i="6"/>
  <c r="AJ294" i="6"/>
  <c r="AG294" i="6"/>
  <c r="AU294" i="6"/>
  <c r="AR294" i="6"/>
  <c r="AQ294" i="6"/>
  <c r="AK294" i="6"/>
  <c r="AO294" i="6"/>
  <c r="AQ230" i="6"/>
  <c r="AI230" i="6"/>
  <c r="AU230" i="6"/>
  <c r="AM230" i="6"/>
  <c r="AL230" i="6"/>
  <c r="AJ230" i="6"/>
  <c r="AS230" i="6"/>
  <c r="AG230" i="6"/>
  <c r="AR230" i="6"/>
  <c r="AN230" i="6"/>
  <c r="AH230" i="6"/>
  <c r="AT230" i="6"/>
  <c r="AK230" i="6"/>
  <c r="AO230" i="6"/>
  <c r="AP230" i="6"/>
  <c r="AQ166" i="6"/>
  <c r="AI166" i="6"/>
  <c r="AO166" i="6"/>
  <c r="AG166" i="6"/>
  <c r="AN166" i="6"/>
  <c r="AT166" i="6"/>
  <c r="AL166" i="6"/>
  <c r="AU166" i="6"/>
  <c r="AS166" i="6"/>
  <c r="AM166" i="6"/>
  <c r="AK166" i="6"/>
  <c r="AJ166" i="6"/>
  <c r="AH166" i="6"/>
  <c r="AR166" i="6"/>
  <c r="AP166" i="6"/>
  <c r="AS102" i="6"/>
  <c r="AK102" i="6"/>
  <c r="AR102" i="6"/>
  <c r="AJ102" i="6"/>
  <c r="AO102" i="6"/>
  <c r="AG102" i="6"/>
  <c r="AN102" i="6"/>
  <c r="AU102" i="6"/>
  <c r="AT102" i="6"/>
  <c r="AQ102" i="6"/>
  <c r="AM102" i="6"/>
  <c r="AL102" i="6"/>
  <c r="AI102" i="6"/>
  <c r="AH102" i="6"/>
  <c r="AP102" i="6"/>
  <c r="AR38" i="6"/>
  <c r="AJ38" i="6"/>
  <c r="AP38" i="6"/>
  <c r="AH38" i="6"/>
  <c r="AO38" i="6"/>
  <c r="AG38" i="6"/>
  <c r="AN38" i="6"/>
  <c r="AU38" i="6"/>
  <c r="AM38" i="6"/>
  <c r="AT38" i="6"/>
  <c r="AL38" i="6"/>
  <c r="AS38" i="6"/>
  <c r="AK38" i="6"/>
  <c r="AQ38" i="6"/>
  <c r="AI38" i="6"/>
  <c r="AP165" i="6"/>
  <c r="AH165" i="6"/>
  <c r="AN165" i="6"/>
  <c r="AU165" i="6"/>
  <c r="AM165" i="6"/>
  <c r="AS165" i="6"/>
  <c r="AK165" i="6"/>
  <c r="AT165" i="6"/>
  <c r="AR165" i="6"/>
  <c r="AL165" i="6"/>
  <c r="AJ165" i="6"/>
  <c r="AI165" i="6"/>
  <c r="AG165" i="6"/>
  <c r="AQ165" i="6"/>
  <c r="AO165" i="6"/>
  <c r="AR101" i="6"/>
  <c r="AJ101" i="6"/>
  <c r="AQ101" i="6"/>
  <c r="AI101" i="6"/>
  <c r="AN101" i="6"/>
  <c r="AU101" i="6"/>
  <c r="AM101" i="6"/>
  <c r="AT101" i="6"/>
  <c r="AS101" i="6"/>
  <c r="AL101" i="6"/>
  <c r="AH101" i="6"/>
  <c r="AG101" i="6"/>
  <c r="AP101" i="6"/>
  <c r="AO101" i="6"/>
  <c r="AK101" i="6"/>
  <c r="AQ37" i="6"/>
  <c r="AI37" i="6"/>
  <c r="AO37" i="6"/>
  <c r="AG37" i="6"/>
  <c r="AN37" i="6"/>
  <c r="AU37" i="6"/>
  <c r="AM37" i="6"/>
  <c r="AT37" i="6"/>
  <c r="AL37" i="6"/>
  <c r="AS37" i="6"/>
  <c r="AK37" i="6"/>
  <c r="AR37" i="6"/>
  <c r="AJ37" i="6"/>
  <c r="AP37" i="6"/>
  <c r="AH37" i="6"/>
  <c r="AS276" i="6"/>
  <c r="AK276" i="6"/>
  <c r="AR276" i="6"/>
  <c r="AJ276" i="6"/>
  <c r="AO276" i="6"/>
  <c r="AG276" i="6"/>
  <c r="AP276" i="6"/>
  <c r="AN276" i="6"/>
  <c r="AM276" i="6"/>
  <c r="AQ276" i="6"/>
  <c r="AL276" i="6"/>
  <c r="AU276" i="6"/>
  <c r="AT276" i="6"/>
  <c r="AI276" i="6"/>
  <c r="AH276" i="6"/>
  <c r="AO212" i="6"/>
  <c r="AG212" i="6"/>
  <c r="AS212" i="6"/>
  <c r="AJ212" i="6"/>
  <c r="AL212" i="6"/>
  <c r="AU212" i="6"/>
  <c r="AK212" i="6"/>
  <c r="AR212" i="6"/>
  <c r="AH212" i="6"/>
  <c r="AQ212" i="6"/>
  <c r="AM212" i="6"/>
  <c r="AI212" i="6"/>
  <c r="AT212" i="6"/>
  <c r="AP212" i="6"/>
  <c r="AN212" i="6"/>
  <c r="AO148" i="6"/>
  <c r="AG148" i="6"/>
  <c r="AT148" i="6"/>
  <c r="AL148" i="6"/>
  <c r="AM148" i="6"/>
  <c r="AK148" i="6"/>
  <c r="AR148" i="6"/>
  <c r="AH148" i="6"/>
  <c r="AQ148" i="6"/>
  <c r="AP148" i="6"/>
  <c r="AJ148" i="6"/>
  <c r="AI148" i="6"/>
  <c r="AU148" i="6"/>
  <c r="AS148" i="6"/>
  <c r="AN148" i="6"/>
  <c r="AQ84" i="6"/>
  <c r="AI84" i="6"/>
  <c r="AP84" i="6"/>
  <c r="AU84" i="6"/>
  <c r="AM84" i="6"/>
  <c r="AS84" i="6"/>
  <c r="AG84" i="6"/>
  <c r="AR84" i="6"/>
  <c r="AO84" i="6"/>
  <c r="AL84" i="6"/>
  <c r="AK84" i="6"/>
  <c r="AJ84" i="6"/>
  <c r="AH84" i="6"/>
  <c r="AT84" i="6"/>
  <c r="AN84" i="6"/>
  <c r="AP20" i="6"/>
  <c r="AH20" i="6"/>
  <c r="AN20" i="6"/>
  <c r="AU20" i="6"/>
  <c r="AM20" i="6"/>
  <c r="AT20" i="6"/>
  <c r="AL20" i="6"/>
  <c r="AR20" i="6"/>
  <c r="AJ20" i="6"/>
  <c r="AQ20" i="6"/>
  <c r="AI20" i="6"/>
  <c r="AS20" i="6"/>
  <c r="AO20" i="6"/>
  <c r="AK20" i="6"/>
  <c r="AG20" i="6"/>
  <c r="AQ171" i="6"/>
  <c r="AI171" i="6"/>
  <c r="AN171" i="6"/>
  <c r="AU171" i="6"/>
  <c r="AL171" i="6"/>
  <c r="AT171" i="6"/>
  <c r="AK171" i="6"/>
  <c r="AR171" i="6"/>
  <c r="AH171" i="6"/>
  <c r="AS171" i="6"/>
  <c r="AP171" i="6"/>
  <c r="AJ171" i="6"/>
  <c r="AG171" i="6"/>
  <c r="AO171" i="6"/>
  <c r="AM171" i="6"/>
  <c r="AU88" i="6"/>
  <c r="AM88" i="6"/>
  <c r="AT88" i="6"/>
  <c r="AL88" i="6"/>
  <c r="AQ88" i="6"/>
  <c r="AI88" i="6"/>
  <c r="AJ88" i="6"/>
  <c r="AH88" i="6"/>
  <c r="AG88" i="6"/>
  <c r="AS88" i="6"/>
  <c r="AR88" i="6"/>
  <c r="AP88" i="6"/>
  <c r="AO88" i="6"/>
  <c r="AN88" i="6"/>
  <c r="AK88" i="6"/>
  <c r="AR291" i="6"/>
  <c r="AJ291" i="6"/>
  <c r="AQ291" i="6"/>
  <c r="AI291" i="6"/>
  <c r="AN291" i="6"/>
  <c r="AU291" i="6"/>
  <c r="AH291" i="6"/>
  <c r="AT291" i="6"/>
  <c r="AG291" i="6"/>
  <c r="AS291" i="6"/>
  <c r="AO291" i="6"/>
  <c r="AM291" i="6"/>
  <c r="AL291" i="6"/>
  <c r="AP291" i="6"/>
  <c r="AK291" i="6"/>
  <c r="AR275" i="6"/>
  <c r="AJ275" i="6"/>
  <c r="AQ275" i="6"/>
  <c r="AI275" i="6"/>
  <c r="AN275" i="6"/>
  <c r="AS275" i="6"/>
  <c r="AP275" i="6"/>
  <c r="AO275" i="6"/>
  <c r="AK275" i="6"/>
  <c r="AH275" i="6"/>
  <c r="AU275" i="6"/>
  <c r="AL275" i="6"/>
  <c r="AG275" i="6"/>
  <c r="AT275" i="6"/>
  <c r="AM275" i="6"/>
  <c r="AS259" i="6"/>
  <c r="AK259" i="6"/>
  <c r="AR259" i="6"/>
  <c r="AJ259" i="6"/>
  <c r="AQ259" i="6"/>
  <c r="AI259" i="6"/>
  <c r="AH259" i="6"/>
  <c r="AU259" i="6"/>
  <c r="AG259" i="6"/>
  <c r="AO259" i="6"/>
  <c r="AL259" i="6"/>
  <c r="AT259" i="6"/>
  <c r="AN259" i="6"/>
  <c r="AM259" i="6"/>
  <c r="AP259" i="6"/>
  <c r="AS232" i="6"/>
  <c r="AK232" i="6"/>
  <c r="AO232" i="6"/>
  <c r="AG232" i="6"/>
  <c r="AN232" i="6"/>
  <c r="AQ232" i="6"/>
  <c r="AM232" i="6"/>
  <c r="AL232" i="6"/>
  <c r="AT232" i="6"/>
  <c r="AH232" i="6"/>
  <c r="AR232" i="6"/>
  <c r="AP232" i="6"/>
  <c r="AU232" i="6"/>
  <c r="AI232" i="6"/>
  <c r="AJ232" i="6"/>
  <c r="AS72" i="6"/>
  <c r="AK72" i="6"/>
  <c r="AR72" i="6"/>
  <c r="AJ72" i="6"/>
  <c r="AM72" i="6"/>
  <c r="AU72" i="6"/>
  <c r="AI72" i="6"/>
  <c r="AT72" i="6"/>
  <c r="AH72" i="6"/>
  <c r="AQ72" i="6"/>
  <c r="AG72" i="6"/>
  <c r="AP72" i="6"/>
  <c r="AO72" i="6"/>
  <c r="AN72" i="6"/>
  <c r="AL72" i="6"/>
  <c r="AP229" i="6"/>
  <c r="AH229" i="6"/>
  <c r="AT229" i="6"/>
  <c r="AL229" i="6"/>
  <c r="AQ229" i="6"/>
  <c r="AM229" i="6"/>
  <c r="AJ229" i="6"/>
  <c r="AU229" i="6"/>
  <c r="AI229" i="6"/>
  <c r="AO229" i="6"/>
  <c r="AS229" i="6"/>
  <c r="AN229" i="6"/>
  <c r="AK229" i="6"/>
  <c r="AR229" i="6"/>
  <c r="AG229" i="6"/>
  <c r="AN67" i="6"/>
  <c r="AU67" i="6"/>
  <c r="AM67" i="6"/>
  <c r="AL67" i="6"/>
  <c r="AT67" i="6"/>
  <c r="AJ67" i="6"/>
  <c r="AS67" i="6"/>
  <c r="AI67" i="6"/>
  <c r="AR67" i="6"/>
  <c r="AH67" i="6"/>
  <c r="AQ67" i="6"/>
  <c r="AG67" i="6"/>
  <c r="AP67" i="6"/>
  <c r="AO67" i="6"/>
  <c r="AK67" i="6"/>
  <c r="AU226" i="6"/>
  <c r="AM226" i="6"/>
  <c r="AQ226" i="6"/>
  <c r="AI226" i="6"/>
  <c r="AS226" i="6"/>
  <c r="AH226" i="6"/>
  <c r="AJ226" i="6"/>
  <c r="AR226" i="6"/>
  <c r="AP226" i="6"/>
  <c r="AL226" i="6"/>
  <c r="AT226" i="6"/>
  <c r="AO226" i="6"/>
  <c r="AK226" i="6"/>
  <c r="AG226" i="6"/>
  <c r="AN226" i="6"/>
  <c r="AS64" i="6"/>
  <c r="AK64" i="6"/>
  <c r="AR64" i="6"/>
  <c r="AJ64" i="6"/>
  <c r="AO64" i="6"/>
  <c r="AM64" i="6"/>
  <c r="AL64" i="6"/>
  <c r="AU64" i="6"/>
  <c r="AI64" i="6"/>
  <c r="AT64" i="6"/>
  <c r="AH64" i="6"/>
  <c r="AQ64" i="6"/>
  <c r="AG64" i="6"/>
  <c r="AP64" i="6"/>
  <c r="AN64" i="6"/>
  <c r="AS224" i="6"/>
  <c r="AK224" i="6"/>
  <c r="AO224" i="6"/>
  <c r="AQ224" i="6"/>
  <c r="AG224" i="6"/>
  <c r="AN224" i="6"/>
  <c r="AL224" i="6"/>
  <c r="AJ224" i="6"/>
  <c r="AR224" i="6"/>
  <c r="AU224" i="6"/>
  <c r="AP224" i="6"/>
  <c r="AM224" i="6"/>
  <c r="AI224" i="6"/>
  <c r="AT224" i="6"/>
  <c r="AH224" i="6"/>
  <c r="AN59" i="6"/>
  <c r="AU59" i="6"/>
  <c r="AM59" i="6"/>
  <c r="AP59" i="6"/>
  <c r="AL59" i="6"/>
  <c r="AK59" i="6"/>
  <c r="AT59" i="6"/>
  <c r="AJ59" i="6"/>
  <c r="AS59" i="6"/>
  <c r="AI59" i="6"/>
  <c r="AR59" i="6"/>
  <c r="AH59" i="6"/>
  <c r="AQ59" i="6"/>
  <c r="AG59" i="6"/>
  <c r="AO59" i="6"/>
  <c r="AP221" i="6"/>
  <c r="AH221" i="6"/>
  <c r="AO221" i="6"/>
  <c r="AR221" i="6"/>
  <c r="AG221" i="6"/>
  <c r="AN221" i="6"/>
  <c r="AM221" i="6"/>
  <c r="AT221" i="6"/>
  <c r="AJ221" i="6"/>
  <c r="AS221" i="6"/>
  <c r="AQ221" i="6"/>
  <c r="AI221" i="6"/>
  <c r="AU221" i="6"/>
  <c r="AL221" i="6"/>
  <c r="AK221" i="6"/>
  <c r="AU58" i="6"/>
  <c r="AM58" i="6"/>
  <c r="AT58" i="6"/>
  <c r="AL58" i="6"/>
  <c r="AS58" i="6"/>
  <c r="AI58" i="6"/>
  <c r="AQ58" i="6"/>
  <c r="AG58" i="6"/>
  <c r="AP58" i="6"/>
  <c r="AO58" i="6"/>
  <c r="AN58" i="6"/>
  <c r="AK58" i="6"/>
  <c r="AJ58" i="6"/>
  <c r="AH58" i="6"/>
  <c r="AR58" i="6"/>
  <c r="AN203" i="6"/>
  <c r="AQ203" i="6"/>
  <c r="AH203" i="6"/>
  <c r="AU203" i="6"/>
  <c r="AK203" i="6"/>
  <c r="AT203" i="6"/>
  <c r="AJ203" i="6"/>
  <c r="AR203" i="6"/>
  <c r="AG203" i="6"/>
  <c r="AP203" i="6"/>
  <c r="AL203" i="6"/>
  <c r="AO203" i="6"/>
  <c r="AS203" i="6"/>
  <c r="AM203" i="6"/>
  <c r="AI203" i="6"/>
  <c r="AN34" i="6"/>
  <c r="AT34" i="6"/>
  <c r="AL34" i="6"/>
  <c r="AS34" i="6"/>
  <c r="AK34" i="6"/>
  <c r="AR34" i="6"/>
  <c r="AJ34" i="6"/>
  <c r="AQ34" i="6"/>
  <c r="AI34" i="6"/>
  <c r="AP34" i="6"/>
  <c r="AH34" i="6"/>
  <c r="AO34" i="6"/>
  <c r="AG34" i="6"/>
  <c r="AU34" i="6"/>
  <c r="AM34" i="6"/>
  <c r="AQ249" i="6"/>
  <c r="AI249" i="6"/>
  <c r="AM249" i="6"/>
  <c r="AR249" i="6"/>
  <c r="AH249" i="6"/>
  <c r="AK249" i="6"/>
  <c r="AU249" i="6"/>
  <c r="AJ249" i="6"/>
  <c r="AT249" i="6"/>
  <c r="AG249" i="6"/>
  <c r="AS249" i="6"/>
  <c r="AP249" i="6"/>
  <c r="AO249" i="6"/>
  <c r="AL249" i="6"/>
  <c r="AN249" i="6"/>
  <c r="AN185" i="6"/>
  <c r="AU185" i="6"/>
  <c r="AM185" i="6"/>
  <c r="AS185" i="6"/>
  <c r="AK185" i="6"/>
  <c r="AR185" i="6"/>
  <c r="AJ185" i="6"/>
  <c r="AO185" i="6"/>
  <c r="AG185" i="6"/>
  <c r="AT185" i="6"/>
  <c r="AP185" i="6"/>
  <c r="AL185" i="6"/>
  <c r="AH185" i="6"/>
  <c r="AI185" i="6"/>
  <c r="AQ185" i="6"/>
  <c r="AN121" i="6"/>
  <c r="AU121" i="6"/>
  <c r="AM121" i="6"/>
  <c r="AR121" i="6"/>
  <c r="AJ121" i="6"/>
  <c r="AQ121" i="6"/>
  <c r="AI121" i="6"/>
  <c r="AH121" i="6"/>
  <c r="AG121" i="6"/>
  <c r="AL121" i="6"/>
  <c r="AT121" i="6"/>
  <c r="AS121" i="6"/>
  <c r="AP121" i="6"/>
  <c r="AO121" i="6"/>
  <c r="AK121" i="6"/>
  <c r="AT57" i="6"/>
  <c r="AL57" i="6"/>
  <c r="AS57" i="6"/>
  <c r="AK57" i="6"/>
  <c r="AN57" i="6"/>
  <c r="AJ57" i="6"/>
  <c r="AU57" i="6"/>
  <c r="AI57" i="6"/>
  <c r="AR57" i="6"/>
  <c r="AH57" i="6"/>
  <c r="AQ57" i="6"/>
  <c r="AG57" i="6"/>
  <c r="AP57" i="6"/>
  <c r="AO57" i="6"/>
  <c r="AM57" i="6"/>
  <c r="AN16" i="6"/>
  <c r="AU16" i="6"/>
  <c r="AM16" i="6"/>
  <c r="AP16" i="6"/>
  <c r="AO16" i="6"/>
  <c r="AL16" i="6"/>
  <c r="AK16" i="6"/>
  <c r="AT16" i="6"/>
  <c r="AJ16" i="6"/>
  <c r="AS16" i="6"/>
  <c r="AI16" i="6"/>
  <c r="AR16" i="6"/>
  <c r="AH16" i="6"/>
  <c r="AQ16" i="6"/>
  <c r="AG16" i="6"/>
  <c r="AO247" i="6"/>
  <c r="AG247" i="6"/>
  <c r="AP247" i="6"/>
  <c r="AT247" i="6"/>
  <c r="AK247" i="6"/>
  <c r="AQ247" i="6"/>
  <c r="AN247" i="6"/>
  <c r="AM247" i="6"/>
  <c r="AL247" i="6"/>
  <c r="AJ247" i="6"/>
  <c r="AS247" i="6"/>
  <c r="AR247" i="6"/>
  <c r="AU247" i="6"/>
  <c r="AI247" i="6"/>
  <c r="AH247" i="6"/>
  <c r="AT183" i="6"/>
  <c r="AL183" i="6"/>
  <c r="AS183" i="6"/>
  <c r="AK183" i="6"/>
  <c r="AQ183" i="6"/>
  <c r="AI183" i="6"/>
  <c r="AP183" i="6"/>
  <c r="AH183" i="6"/>
  <c r="AU183" i="6"/>
  <c r="AM183" i="6"/>
  <c r="AG183" i="6"/>
  <c r="AO183" i="6"/>
  <c r="AR183" i="6"/>
  <c r="AN183" i="6"/>
  <c r="AJ183" i="6"/>
  <c r="AT119" i="6"/>
  <c r="AL119" i="6"/>
  <c r="AS119" i="6"/>
  <c r="AK119" i="6"/>
  <c r="AP119" i="6"/>
  <c r="AH119" i="6"/>
  <c r="AO119" i="6"/>
  <c r="AG119" i="6"/>
  <c r="AU119" i="6"/>
  <c r="AR119" i="6"/>
  <c r="AN119" i="6"/>
  <c r="AM119" i="6"/>
  <c r="AJ119" i="6"/>
  <c r="AI119" i="6"/>
  <c r="AQ119" i="6"/>
  <c r="AR55" i="6"/>
  <c r="AJ55" i="6"/>
  <c r="AQ55" i="6"/>
  <c r="AI55" i="6"/>
  <c r="AL55" i="6"/>
  <c r="AT55" i="6"/>
  <c r="AH55" i="6"/>
  <c r="AS55" i="6"/>
  <c r="AG55" i="6"/>
  <c r="AP55" i="6"/>
  <c r="AO55" i="6"/>
  <c r="AN55" i="6"/>
  <c r="AM55" i="6"/>
  <c r="AU55" i="6"/>
  <c r="AK55" i="6"/>
  <c r="AU286" i="6"/>
  <c r="AM286" i="6"/>
  <c r="AT286" i="6"/>
  <c r="AL286" i="6"/>
  <c r="AQ286" i="6"/>
  <c r="AI286" i="6"/>
  <c r="AS286" i="6"/>
  <c r="AG286" i="6"/>
  <c r="AR286" i="6"/>
  <c r="AP286" i="6"/>
  <c r="AJ286" i="6"/>
  <c r="AH286" i="6"/>
  <c r="AK286" i="6"/>
  <c r="AN286" i="6"/>
  <c r="AO286" i="6"/>
  <c r="AQ222" i="6"/>
  <c r="AI222" i="6"/>
  <c r="AS222" i="6"/>
  <c r="AJ222" i="6"/>
  <c r="AM222" i="6"/>
  <c r="AU222" i="6"/>
  <c r="AK222" i="6"/>
  <c r="AT222" i="6"/>
  <c r="AH222" i="6"/>
  <c r="AO222" i="6"/>
  <c r="AL222" i="6"/>
  <c r="AG222" i="6"/>
  <c r="AN222" i="6"/>
  <c r="AR222" i="6"/>
  <c r="AP222" i="6"/>
  <c r="AQ158" i="6"/>
  <c r="AI158" i="6"/>
  <c r="AN158" i="6"/>
  <c r="AL158" i="6"/>
  <c r="AU158" i="6"/>
  <c r="AK158" i="6"/>
  <c r="AR158" i="6"/>
  <c r="AG158" i="6"/>
  <c r="AP158" i="6"/>
  <c r="AJ158" i="6"/>
  <c r="AT158" i="6"/>
  <c r="AS158" i="6"/>
  <c r="AO158" i="6"/>
  <c r="AM158" i="6"/>
  <c r="AH158" i="6"/>
  <c r="AS94" i="6"/>
  <c r="AK94" i="6"/>
  <c r="AR94" i="6"/>
  <c r="AJ94" i="6"/>
  <c r="AO94" i="6"/>
  <c r="AG94" i="6"/>
  <c r="AI94" i="6"/>
  <c r="AU94" i="6"/>
  <c r="AH94" i="6"/>
  <c r="AT94" i="6"/>
  <c r="AP94" i="6"/>
  <c r="AN94" i="6"/>
  <c r="AM94" i="6"/>
  <c r="AL94" i="6"/>
  <c r="AQ94" i="6"/>
  <c r="AR30" i="6"/>
  <c r="AJ30" i="6"/>
  <c r="AP30" i="6"/>
  <c r="AH30" i="6"/>
  <c r="AO30" i="6"/>
  <c r="AG30" i="6"/>
  <c r="AN30" i="6"/>
  <c r="AU30" i="6"/>
  <c r="AM30" i="6"/>
  <c r="AT30" i="6"/>
  <c r="AL30" i="6"/>
  <c r="AS30" i="6"/>
  <c r="AK30" i="6"/>
  <c r="AQ30" i="6"/>
  <c r="AI30" i="6"/>
  <c r="AP157" i="6"/>
  <c r="AH157" i="6"/>
  <c r="AU157" i="6"/>
  <c r="AM157" i="6"/>
  <c r="AQ157" i="6"/>
  <c r="AO157" i="6"/>
  <c r="AK157" i="6"/>
  <c r="AT157" i="6"/>
  <c r="AJ157" i="6"/>
  <c r="AS157" i="6"/>
  <c r="AR157" i="6"/>
  <c r="AN157" i="6"/>
  <c r="AL157" i="6"/>
  <c r="AI157" i="6"/>
  <c r="AG157" i="6"/>
  <c r="AR93" i="6"/>
  <c r="AJ93" i="6"/>
  <c r="AQ93" i="6"/>
  <c r="AI93" i="6"/>
  <c r="AN93" i="6"/>
  <c r="AL93" i="6"/>
  <c r="AK93" i="6"/>
  <c r="AS93" i="6"/>
  <c r="AO93" i="6"/>
  <c r="AM93" i="6"/>
  <c r="AH93" i="6"/>
  <c r="AG93" i="6"/>
  <c r="AU93" i="6"/>
  <c r="AT93" i="6"/>
  <c r="AP93" i="6"/>
  <c r="AQ29" i="6"/>
  <c r="AI29" i="6"/>
  <c r="AO29" i="6"/>
  <c r="AG29" i="6"/>
  <c r="AN29" i="6"/>
  <c r="AU29" i="6"/>
  <c r="AM29" i="6"/>
  <c r="AT29" i="6"/>
  <c r="AL29" i="6"/>
  <c r="AS29" i="6"/>
  <c r="AK29" i="6"/>
  <c r="AR29" i="6"/>
  <c r="AJ29" i="6"/>
  <c r="AP29" i="6"/>
  <c r="AH29" i="6"/>
  <c r="AS268" i="6"/>
  <c r="AK268" i="6"/>
  <c r="AO268" i="6"/>
  <c r="AG268" i="6"/>
  <c r="AM268" i="6"/>
  <c r="AL268" i="6"/>
  <c r="AU268" i="6"/>
  <c r="AJ268" i="6"/>
  <c r="AI268" i="6"/>
  <c r="AH268" i="6"/>
  <c r="AR268" i="6"/>
  <c r="AT268" i="6"/>
  <c r="AQ268" i="6"/>
  <c r="AP268" i="6"/>
  <c r="AN268" i="6"/>
  <c r="AO204" i="6"/>
  <c r="AG204" i="6"/>
  <c r="AT204" i="6"/>
  <c r="AK204" i="6"/>
  <c r="AQ204" i="6"/>
  <c r="AP204" i="6"/>
  <c r="AM204" i="6"/>
  <c r="AL204" i="6"/>
  <c r="AR204" i="6"/>
  <c r="AH204" i="6"/>
  <c r="AS204" i="6"/>
  <c r="AJ204" i="6"/>
  <c r="AI204" i="6"/>
  <c r="AU204" i="6"/>
  <c r="AN204" i="6"/>
  <c r="AQ140" i="6"/>
  <c r="AI140" i="6"/>
  <c r="AP140" i="6"/>
  <c r="AH140" i="6"/>
  <c r="AU140" i="6"/>
  <c r="AM140" i="6"/>
  <c r="AT140" i="6"/>
  <c r="AL140" i="6"/>
  <c r="AK140" i="6"/>
  <c r="AJ140" i="6"/>
  <c r="AS140" i="6"/>
  <c r="AR140" i="6"/>
  <c r="AO140" i="6"/>
  <c r="AN140" i="6"/>
  <c r="AG140" i="6"/>
  <c r="AO76" i="6"/>
  <c r="AG76" i="6"/>
  <c r="AN76" i="6"/>
  <c r="AQ76" i="6"/>
  <c r="AM76" i="6"/>
  <c r="AL76" i="6"/>
  <c r="AU76" i="6"/>
  <c r="AK76" i="6"/>
  <c r="AT76" i="6"/>
  <c r="AJ76" i="6"/>
  <c r="AS76" i="6"/>
  <c r="AI76" i="6"/>
  <c r="AR76" i="6"/>
  <c r="AH76" i="6"/>
  <c r="AP76" i="6"/>
  <c r="AR12" i="6"/>
  <c r="AJ12" i="6"/>
  <c r="AQ12" i="6"/>
  <c r="AI12" i="6"/>
  <c r="AL12" i="6"/>
  <c r="AU12" i="6"/>
  <c r="AK12" i="6"/>
  <c r="AT12" i="6"/>
  <c r="AH12" i="6"/>
  <c r="AS12" i="6"/>
  <c r="AG12" i="6"/>
  <c r="AP12" i="6"/>
  <c r="AO12" i="6"/>
  <c r="AN12" i="6"/>
  <c r="AM12" i="6"/>
  <c r="AS243" i="6"/>
  <c r="AK243" i="6"/>
  <c r="AU243" i="6"/>
  <c r="AL243" i="6"/>
  <c r="AP243" i="6"/>
  <c r="AG243" i="6"/>
  <c r="AO243" i="6"/>
  <c r="AN243" i="6"/>
  <c r="AM243" i="6"/>
  <c r="AJ243" i="6"/>
  <c r="AI243" i="6"/>
  <c r="AT243" i="6"/>
  <c r="AQ243" i="6"/>
  <c r="AH243" i="6"/>
  <c r="AR243" i="6"/>
  <c r="AR250" i="6"/>
  <c r="AJ250" i="6"/>
  <c r="AP250" i="6"/>
  <c r="AG250" i="6"/>
  <c r="AU250" i="6"/>
  <c r="AL250" i="6"/>
  <c r="AT250" i="6"/>
  <c r="AH250" i="6"/>
  <c r="AS250" i="6"/>
  <c r="AQ250" i="6"/>
  <c r="AO250" i="6"/>
  <c r="AN250" i="6"/>
  <c r="AM250" i="6"/>
  <c r="AI250" i="6"/>
  <c r="AK250" i="6"/>
  <c r="AN227" i="6"/>
  <c r="AR227" i="6"/>
  <c r="AJ227" i="6"/>
  <c r="AO227" i="6"/>
  <c r="AS227" i="6"/>
  <c r="AG227" i="6"/>
  <c r="AP227" i="6"/>
  <c r="AM227" i="6"/>
  <c r="AU227" i="6"/>
  <c r="AI227" i="6"/>
  <c r="AT227" i="6"/>
  <c r="AQ227" i="6"/>
  <c r="AH227" i="6"/>
  <c r="AL227" i="6"/>
  <c r="AK227" i="6"/>
  <c r="AN211" i="6"/>
  <c r="AP211" i="6"/>
  <c r="AG211" i="6"/>
  <c r="AQ211" i="6"/>
  <c r="AO211" i="6"/>
  <c r="AL211" i="6"/>
  <c r="AU211" i="6"/>
  <c r="AK211" i="6"/>
  <c r="AR211" i="6"/>
  <c r="AH211" i="6"/>
  <c r="AS211" i="6"/>
  <c r="AM211" i="6"/>
  <c r="AI211" i="6"/>
  <c r="AJ211" i="6"/>
  <c r="AT211" i="6"/>
  <c r="AU194" i="6"/>
  <c r="AM194" i="6"/>
  <c r="AO194" i="6"/>
  <c r="AT194" i="6"/>
  <c r="AJ194" i="6"/>
  <c r="AS194" i="6"/>
  <c r="AI194" i="6"/>
  <c r="AQ194" i="6"/>
  <c r="AG194" i="6"/>
  <c r="AP194" i="6"/>
  <c r="AK194" i="6"/>
  <c r="AR194" i="6"/>
  <c r="AL194" i="6"/>
  <c r="AN194" i="6"/>
  <c r="AH194" i="6"/>
  <c r="AS216" i="6"/>
  <c r="AK216" i="6"/>
  <c r="AQ216" i="6"/>
  <c r="AH216" i="6"/>
  <c r="AT216" i="6"/>
  <c r="AI216" i="6"/>
  <c r="AP216" i="6"/>
  <c r="AO216" i="6"/>
  <c r="AL216" i="6"/>
  <c r="AR216" i="6"/>
  <c r="AN216" i="6"/>
  <c r="AJ216" i="6"/>
  <c r="AG216" i="6"/>
  <c r="AU216" i="6"/>
  <c r="AM216" i="6"/>
  <c r="AU50" i="6"/>
  <c r="AM50" i="6"/>
  <c r="AT50" i="6"/>
  <c r="AL50" i="6"/>
  <c r="AK50" i="6"/>
  <c r="AS50" i="6"/>
  <c r="AI50" i="6"/>
  <c r="AR50" i="6"/>
  <c r="AH50" i="6"/>
  <c r="AQ50" i="6"/>
  <c r="AG50" i="6"/>
  <c r="AP50" i="6"/>
  <c r="AO50" i="6"/>
  <c r="AN50" i="6"/>
  <c r="AJ50" i="6"/>
  <c r="AP213" i="6"/>
  <c r="AH213" i="6"/>
  <c r="AQ213" i="6"/>
  <c r="AG213" i="6"/>
  <c r="AN213" i="6"/>
  <c r="AT213" i="6"/>
  <c r="AI213" i="6"/>
  <c r="AS213" i="6"/>
  <c r="AO213" i="6"/>
  <c r="AM213" i="6"/>
  <c r="AU213" i="6"/>
  <c r="AJ213" i="6"/>
  <c r="AR213" i="6"/>
  <c r="AL213" i="6"/>
  <c r="AK213" i="6"/>
  <c r="AS48" i="6"/>
  <c r="AK48" i="6"/>
  <c r="AR48" i="6"/>
  <c r="AJ48" i="6"/>
  <c r="AU48" i="6"/>
  <c r="AI48" i="6"/>
  <c r="AQ48" i="6"/>
  <c r="AG48" i="6"/>
  <c r="AP48" i="6"/>
  <c r="AO48" i="6"/>
  <c r="AN48" i="6"/>
  <c r="AM48" i="6"/>
  <c r="AL48" i="6"/>
  <c r="AT48" i="6"/>
  <c r="AH48" i="6"/>
  <c r="AU210" i="6"/>
  <c r="AM210" i="6"/>
  <c r="AL210" i="6"/>
  <c r="AT210" i="6"/>
  <c r="AJ210" i="6"/>
  <c r="AS210" i="6"/>
  <c r="AI210" i="6"/>
  <c r="AQ210" i="6"/>
  <c r="AG210" i="6"/>
  <c r="AP210" i="6"/>
  <c r="AK210" i="6"/>
  <c r="AN210" i="6"/>
  <c r="AR210" i="6"/>
  <c r="AO210" i="6"/>
  <c r="AH210" i="6"/>
  <c r="AU42" i="6"/>
  <c r="AM42" i="6"/>
  <c r="AT42" i="6"/>
  <c r="AL42" i="6"/>
  <c r="AO42" i="6"/>
  <c r="AK42" i="6"/>
  <c r="AJ42" i="6"/>
  <c r="AS42" i="6"/>
  <c r="AI42" i="6"/>
  <c r="AR42" i="6"/>
  <c r="AH42" i="6"/>
  <c r="AQ42" i="6"/>
  <c r="AG42" i="6"/>
  <c r="AP42" i="6"/>
  <c r="AN42" i="6"/>
  <c r="AS208" i="6"/>
  <c r="AK208" i="6"/>
  <c r="AO208" i="6"/>
  <c r="AT208" i="6"/>
  <c r="AI208" i="6"/>
  <c r="AR208" i="6"/>
  <c r="AH208" i="6"/>
  <c r="AP208" i="6"/>
  <c r="AN208" i="6"/>
  <c r="AU208" i="6"/>
  <c r="AJ208" i="6"/>
  <c r="AM208" i="6"/>
  <c r="AG208" i="6"/>
  <c r="AQ208" i="6"/>
  <c r="AL208" i="6"/>
  <c r="AS40" i="6"/>
  <c r="AK40" i="6"/>
  <c r="AR40" i="6"/>
  <c r="AM40" i="6"/>
  <c r="AU40" i="6"/>
  <c r="AJ40" i="6"/>
  <c r="AT40" i="6"/>
  <c r="AI40" i="6"/>
  <c r="AQ40" i="6"/>
  <c r="AH40" i="6"/>
  <c r="AP40" i="6"/>
  <c r="AG40" i="6"/>
  <c r="AO40" i="6"/>
  <c r="AN40" i="6"/>
  <c r="AL40" i="6"/>
  <c r="AP205" i="6"/>
  <c r="AH205" i="6"/>
  <c r="AN205" i="6"/>
  <c r="AL205" i="6"/>
  <c r="AU205" i="6"/>
  <c r="AK205" i="6"/>
  <c r="AS205" i="6"/>
  <c r="AI205" i="6"/>
  <c r="AR205" i="6"/>
  <c r="AG205" i="6"/>
  <c r="AM205" i="6"/>
  <c r="AT205" i="6"/>
  <c r="AO205" i="6"/>
  <c r="AQ205" i="6"/>
  <c r="AJ205" i="6"/>
  <c r="AO35" i="6"/>
  <c r="AG35" i="6"/>
  <c r="AU35" i="6"/>
  <c r="AM35" i="6"/>
  <c r="AT35" i="6"/>
  <c r="AL35" i="6"/>
  <c r="AS35" i="6"/>
  <c r="AK35" i="6"/>
  <c r="AR35" i="6"/>
  <c r="AJ35" i="6"/>
  <c r="AQ35" i="6"/>
  <c r="AI35" i="6"/>
  <c r="AP35" i="6"/>
  <c r="AH35" i="6"/>
  <c r="AN35" i="6"/>
  <c r="AU184" i="6"/>
  <c r="AM184" i="6"/>
  <c r="AT184" i="6"/>
  <c r="AL184" i="6"/>
  <c r="AR184" i="6"/>
  <c r="AJ184" i="6"/>
  <c r="AQ184" i="6"/>
  <c r="AI184" i="6"/>
  <c r="AN184" i="6"/>
  <c r="AO184" i="6"/>
  <c r="AH184" i="6"/>
  <c r="AG184" i="6"/>
  <c r="AS184" i="6"/>
  <c r="AP184" i="6"/>
  <c r="AK184" i="6"/>
  <c r="AU305" i="6"/>
  <c r="AM305" i="6"/>
  <c r="AQ305" i="6"/>
  <c r="AI305" i="6"/>
  <c r="AS305" i="6"/>
  <c r="AH305" i="6"/>
  <c r="AR305" i="6"/>
  <c r="AG305" i="6"/>
  <c r="AN305" i="6"/>
  <c r="AO305" i="6"/>
  <c r="AJ305" i="6"/>
  <c r="AL305" i="6"/>
  <c r="AT305" i="6"/>
  <c r="AK305" i="6"/>
  <c r="AP305" i="6"/>
  <c r="AQ241" i="6"/>
  <c r="AI241" i="6"/>
  <c r="AN241" i="6"/>
  <c r="AS241" i="6"/>
  <c r="AJ241" i="6"/>
  <c r="AU241" i="6"/>
  <c r="AH241" i="6"/>
  <c r="AT241" i="6"/>
  <c r="AG241" i="6"/>
  <c r="AR241" i="6"/>
  <c r="AP241" i="6"/>
  <c r="AO241" i="6"/>
  <c r="AL241" i="6"/>
  <c r="AK241" i="6"/>
  <c r="AM241" i="6"/>
  <c r="AN177" i="6"/>
  <c r="AU177" i="6"/>
  <c r="AO177" i="6"/>
  <c r="AG177" i="6"/>
  <c r="AQ177" i="6"/>
  <c r="AM177" i="6"/>
  <c r="AL177" i="6"/>
  <c r="AT177" i="6"/>
  <c r="AJ177" i="6"/>
  <c r="AS177" i="6"/>
  <c r="AK177" i="6"/>
  <c r="AI177" i="6"/>
  <c r="AH177" i="6"/>
  <c r="AR177" i="6"/>
  <c r="AP177" i="6"/>
  <c r="AN113" i="6"/>
  <c r="AU113" i="6"/>
  <c r="AM113" i="6"/>
  <c r="AR113" i="6"/>
  <c r="AJ113" i="6"/>
  <c r="AQ113" i="6"/>
  <c r="AI113" i="6"/>
  <c r="AP113" i="6"/>
  <c r="AO113" i="6"/>
  <c r="AT113" i="6"/>
  <c r="AS113" i="6"/>
  <c r="AL113" i="6"/>
  <c r="AK113" i="6"/>
  <c r="AH113" i="6"/>
  <c r="AG113" i="6"/>
  <c r="AT49" i="6"/>
  <c r="AL49" i="6"/>
  <c r="AS49" i="6"/>
  <c r="AK49" i="6"/>
  <c r="AP49" i="6"/>
  <c r="AN49" i="6"/>
  <c r="AM49" i="6"/>
  <c r="AJ49" i="6"/>
  <c r="AU49" i="6"/>
  <c r="AI49" i="6"/>
  <c r="AR49" i="6"/>
  <c r="AH49" i="6"/>
  <c r="AQ49" i="6"/>
  <c r="AG49" i="6"/>
  <c r="AO49" i="6"/>
  <c r="AS303" i="6"/>
  <c r="AQ303" i="6"/>
  <c r="AI303" i="6"/>
  <c r="AP303" i="6"/>
  <c r="AM303" i="6"/>
  <c r="AT303" i="6"/>
  <c r="AG303" i="6"/>
  <c r="AR303" i="6"/>
  <c r="AL303" i="6"/>
  <c r="AK303" i="6"/>
  <c r="AJ303" i="6"/>
  <c r="AH303" i="6"/>
  <c r="AU303" i="6"/>
  <c r="AO303" i="6"/>
  <c r="AN303" i="6"/>
  <c r="AR239" i="6"/>
  <c r="AJ239" i="6"/>
  <c r="AN239" i="6"/>
  <c r="AP239" i="6"/>
  <c r="AU239" i="6"/>
  <c r="AI239" i="6"/>
  <c r="AS239" i="6"/>
  <c r="AG239" i="6"/>
  <c r="AQ239" i="6"/>
  <c r="AL239" i="6"/>
  <c r="AT239" i="6"/>
  <c r="AO239" i="6"/>
  <c r="AK239" i="6"/>
  <c r="AH239" i="6"/>
  <c r="AM239" i="6"/>
  <c r="AU175" i="6"/>
  <c r="AM175" i="6"/>
  <c r="AR175" i="6"/>
  <c r="AI175" i="6"/>
  <c r="AP175" i="6"/>
  <c r="AG175" i="6"/>
  <c r="AO175" i="6"/>
  <c r="AL175" i="6"/>
  <c r="AN175" i="6"/>
  <c r="AK175" i="6"/>
  <c r="AT175" i="6"/>
  <c r="AS175" i="6"/>
  <c r="AQ175" i="6"/>
  <c r="AJ175" i="6"/>
  <c r="AH175" i="6"/>
  <c r="AT111" i="6"/>
  <c r="AL111" i="6"/>
  <c r="AS111" i="6"/>
  <c r="AK111" i="6"/>
  <c r="AP111" i="6"/>
  <c r="AH111" i="6"/>
  <c r="AO111" i="6"/>
  <c r="AG111" i="6"/>
  <c r="AN111" i="6"/>
  <c r="AM111" i="6"/>
  <c r="AJ111" i="6"/>
  <c r="AU111" i="6"/>
  <c r="AR111" i="6"/>
  <c r="AQ111" i="6"/>
  <c r="AI111" i="6"/>
  <c r="AR47" i="6"/>
  <c r="AJ47" i="6"/>
  <c r="AQ47" i="6"/>
  <c r="AI47" i="6"/>
  <c r="AN47" i="6"/>
  <c r="AL47" i="6"/>
  <c r="AU47" i="6"/>
  <c r="AK47" i="6"/>
  <c r="AT47" i="6"/>
  <c r="AH47" i="6"/>
  <c r="AS47" i="6"/>
  <c r="AG47" i="6"/>
  <c r="AP47" i="6"/>
  <c r="AO47" i="6"/>
  <c r="AM47" i="6"/>
  <c r="AU278" i="6"/>
  <c r="AM278" i="6"/>
  <c r="AT278" i="6"/>
  <c r="AL278" i="6"/>
  <c r="AQ278" i="6"/>
  <c r="AI278" i="6"/>
  <c r="AK278" i="6"/>
  <c r="AJ278" i="6"/>
  <c r="AH278" i="6"/>
  <c r="AP278" i="6"/>
  <c r="AS278" i="6"/>
  <c r="AR278" i="6"/>
  <c r="AO278" i="6"/>
  <c r="AN278" i="6"/>
  <c r="AG278" i="6"/>
  <c r="AQ214" i="6"/>
  <c r="AI214" i="6"/>
  <c r="AT214" i="6"/>
  <c r="AK214" i="6"/>
  <c r="AU214" i="6"/>
  <c r="AJ214" i="6"/>
  <c r="AP214" i="6"/>
  <c r="AO214" i="6"/>
  <c r="AM214" i="6"/>
  <c r="AL214" i="6"/>
  <c r="AR214" i="6"/>
  <c r="AH214" i="6"/>
  <c r="AS214" i="6"/>
  <c r="AN214" i="6"/>
  <c r="AG214" i="6"/>
  <c r="AQ150" i="6"/>
  <c r="AI150" i="6"/>
  <c r="AN150" i="6"/>
  <c r="AO150" i="6"/>
  <c r="AM150" i="6"/>
  <c r="AT150" i="6"/>
  <c r="AJ150" i="6"/>
  <c r="AS150" i="6"/>
  <c r="AH150" i="6"/>
  <c r="AR150" i="6"/>
  <c r="AP150" i="6"/>
  <c r="AL150" i="6"/>
  <c r="AG150" i="6"/>
  <c r="AU150" i="6"/>
  <c r="AK150" i="6"/>
  <c r="AS86" i="6"/>
  <c r="AK86" i="6"/>
  <c r="AR86" i="6"/>
  <c r="AJ86" i="6"/>
  <c r="AO86" i="6"/>
  <c r="AG86" i="6"/>
  <c r="AN86" i="6"/>
  <c r="AM86" i="6"/>
  <c r="AU86" i="6"/>
  <c r="AQ86" i="6"/>
  <c r="AP86" i="6"/>
  <c r="AL86" i="6"/>
  <c r="AI86" i="6"/>
  <c r="AH86" i="6"/>
  <c r="AT86" i="6"/>
  <c r="AR22" i="6"/>
  <c r="AJ22" i="6"/>
  <c r="AP22" i="6"/>
  <c r="AH22" i="6"/>
  <c r="AO22" i="6"/>
  <c r="AG22" i="6"/>
  <c r="AN22" i="6"/>
  <c r="AU22" i="6"/>
  <c r="AT22" i="6"/>
  <c r="AL22" i="6"/>
  <c r="AS22" i="6"/>
  <c r="AK22" i="6"/>
  <c r="AQ22" i="6"/>
  <c r="AM22" i="6"/>
  <c r="AI22" i="6"/>
  <c r="AP149" i="6"/>
  <c r="AH149" i="6"/>
  <c r="AU149" i="6"/>
  <c r="AM149" i="6"/>
  <c r="AS149" i="6"/>
  <c r="AI149" i="6"/>
  <c r="AR149" i="6"/>
  <c r="AG149" i="6"/>
  <c r="AN149" i="6"/>
  <c r="AL149" i="6"/>
  <c r="AK149" i="6"/>
  <c r="AJ149" i="6"/>
  <c r="AT149" i="6"/>
  <c r="AQ149" i="6"/>
  <c r="AO149" i="6"/>
  <c r="AR85" i="6"/>
  <c r="AJ85" i="6"/>
  <c r="AQ85" i="6"/>
  <c r="AI85" i="6"/>
  <c r="AN85" i="6"/>
  <c r="AP85" i="6"/>
  <c r="AO85" i="6"/>
  <c r="AT85" i="6"/>
  <c r="AM85" i="6"/>
  <c r="AL85" i="6"/>
  <c r="AK85" i="6"/>
  <c r="AH85" i="6"/>
  <c r="AG85" i="6"/>
  <c r="AU85" i="6"/>
  <c r="AS85" i="6"/>
  <c r="AQ21" i="6"/>
  <c r="AI21" i="6"/>
  <c r="AO21" i="6"/>
  <c r="AG21" i="6"/>
  <c r="AN21" i="6"/>
  <c r="AU21" i="6"/>
  <c r="AM21" i="6"/>
  <c r="AS21" i="6"/>
  <c r="AK21" i="6"/>
  <c r="AR21" i="6"/>
  <c r="AJ21" i="6"/>
  <c r="AH21" i="6"/>
  <c r="AT21" i="6"/>
  <c r="AP21" i="6"/>
  <c r="AL21" i="6"/>
  <c r="AT260" i="6"/>
  <c r="AL260" i="6"/>
  <c r="AS260" i="6"/>
  <c r="AK260" i="6"/>
  <c r="AR260" i="6"/>
  <c r="AJ260" i="6"/>
  <c r="AU260" i="6"/>
  <c r="AG260" i="6"/>
  <c r="AQ260" i="6"/>
  <c r="AN260" i="6"/>
  <c r="AO260" i="6"/>
  <c r="AM260" i="6"/>
  <c r="AI260" i="6"/>
  <c r="AH260" i="6"/>
  <c r="AP260" i="6"/>
  <c r="AO196" i="6"/>
  <c r="AG196" i="6"/>
  <c r="AU196" i="6"/>
  <c r="AL196" i="6"/>
  <c r="AK196" i="6"/>
  <c r="AT196" i="6"/>
  <c r="AJ196" i="6"/>
  <c r="AR196" i="6"/>
  <c r="AH196" i="6"/>
  <c r="AQ196" i="6"/>
  <c r="AM196" i="6"/>
  <c r="AS196" i="6"/>
  <c r="AP196" i="6"/>
  <c r="AI196" i="6"/>
  <c r="AN196" i="6"/>
  <c r="AQ132" i="6"/>
  <c r="AI132" i="6"/>
  <c r="AP132" i="6"/>
  <c r="AH132" i="6"/>
  <c r="AU132" i="6"/>
  <c r="AM132" i="6"/>
  <c r="AT132" i="6"/>
  <c r="AL132" i="6"/>
  <c r="AS132" i="6"/>
  <c r="AR132" i="6"/>
  <c r="AO132" i="6"/>
  <c r="AK132" i="6"/>
  <c r="AJ132" i="6"/>
  <c r="AG132" i="6"/>
  <c r="AN132" i="6"/>
  <c r="AO68" i="6"/>
  <c r="AG68" i="6"/>
  <c r="AN68" i="6"/>
  <c r="AS68" i="6"/>
  <c r="AI68" i="6"/>
  <c r="AQ68" i="6"/>
  <c r="AP68" i="6"/>
  <c r="AM68" i="6"/>
  <c r="AL68" i="6"/>
  <c r="AU68" i="6"/>
  <c r="AK68" i="6"/>
  <c r="AT68" i="6"/>
  <c r="AJ68" i="6"/>
  <c r="AR68" i="6"/>
  <c r="AH68" i="6"/>
  <c r="AP179" i="6"/>
  <c r="AH179" i="6"/>
  <c r="AO179" i="6"/>
  <c r="AG179" i="6"/>
  <c r="AU179" i="6"/>
  <c r="AM179" i="6"/>
  <c r="AT179" i="6"/>
  <c r="AL179" i="6"/>
  <c r="AQ179" i="6"/>
  <c r="AI179" i="6"/>
  <c r="AS179" i="6"/>
  <c r="AR179" i="6"/>
  <c r="AK179" i="6"/>
  <c r="AN179" i="6"/>
  <c r="AJ179" i="6"/>
  <c r="AS152" i="6"/>
  <c r="AK152" i="6"/>
  <c r="AP152" i="6"/>
  <c r="AH152" i="6"/>
  <c r="AQ152" i="6"/>
  <c r="AO152" i="6"/>
  <c r="AL152" i="6"/>
  <c r="AU152" i="6"/>
  <c r="AJ152" i="6"/>
  <c r="AI152" i="6"/>
  <c r="AG152" i="6"/>
  <c r="AN152" i="6"/>
  <c r="AT152" i="6"/>
  <c r="AR152" i="6"/>
  <c r="AM152" i="6"/>
  <c r="AO130" i="6"/>
  <c r="AG130" i="6"/>
  <c r="AN130" i="6"/>
  <c r="AS130" i="6"/>
  <c r="AK130" i="6"/>
  <c r="AR130" i="6"/>
  <c r="AJ130" i="6"/>
  <c r="AQ130" i="6"/>
  <c r="AP130" i="6"/>
  <c r="AU130" i="6"/>
  <c r="AT130" i="6"/>
  <c r="AM130" i="6"/>
  <c r="AL130" i="6"/>
  <c r="AI130" i="6"/>
  <c r="AH130" i="6"/>
  <c r="AP107" i="6"/>
  <c r="AH107" i="6"/>
  <c r="AO107" i="6"/>
  <c r="AG107" i="6"/>
  <c r="AT107" i="6"/>
  <c r="AL107" i="6"/>
  <c r="AS107" i="6"/>
  <c r="AK107" i="6"/>
  <c r="AJ107" i="6"/>
  <c r="AI107" i="6"/>
  <c r="AU107" i="6"/>
  <c r="AR107" i="6"/>
  <c r="AQ107" i="6"/>
  <c r="AN107" i="6"/>
  <c r="AM107" i="6"/>
  <c r="AS200" i="6"/>
  <c r="AK200" i="6"/>
  <c r="AP200" i="6"/>
  <c r="AG200" i="6"/>
  <c r="AN200" i="6"/>
  <c r="AM200" i="6"/>
  <c r="AU200" i="6"/>
  <c r="AJ200" i="6"/>
  <c r="AT200" i="6"/>
  <c r="AI200" i="6"/>
  <c r="AO200" i="6"/>
  <c r="AQ200" i="6"/>
  <c r="AL200" i="6"/>
  <c r="AH200" i="6"/>
  <c r="AR200" i="6"/>
  <c r="AN26" i="6"/>
  <c r="AT26" i="6"/>
  <c r="AL26" i="6"/>
  <c r="AS26" i="6"/>
  <c r="AK26" i="6"/>
  <c r="AR26" i="6"/>
  <c r="AJ26" i="6"/>
  <c r="AQ26" i="6"/>
  <c r="AI26" i="6"/>
  <c r="AP26" i="6"/>
  <c r="AH26" i="6"/>
  <c r="AO26" i="6"/>
  <c r="AG26" i="6"/>
  <c r="AU26" i="6"/>
  <c r="AM26" i="6"/>
  <c r="AN195" i="6"/>
  <c r="AR195" i="6"/>
  <c r="AI195" i="6"/>
  <c r="AP195" i="6"/>
  <c r="AO195" i="6"/>
  <c r="AL195" i="6"/>
  <c r="AU195" i="6"/>
  <c r="AK195" i="6"/>
  <c r="AQ195" i="6"/>
  <c r="AG195" i="6"/>
  <c r="AM195" i="6"/>
  <c r="AH195" i="6"/>
  <c r="AT195" i="6"/>
  <c r="AS195" i="6"/>
  <c r="AJ195" i="6"/>
  <c r="AO19" i="6"/>
  <c r="AG19" i="6"/>
  <c r="AU19" i="6"/>
  <c r="AM19" i="6"/>
  <c r="AT19" i="6"/>
  <c r="AL19" i="6"/>
  <c r="AS19" i="6"/>
  <c r="AK19" i="6"/>
  <c r="AQ19" i="6"/>
  <c r="AI19" i="6"/>
  <c r="AP19" i="6"/>
  <c r="AH19" i="6"/>
  <c r="AR19" i="6"/>
  <c r="AN19" i="6"/>
  <c r="AJ19" i="6"/>
  <c r="AS192" i="6"/>
  <c r="AK192" i="6"/>
  <c r="AT192" i="6"/>
  <c r="AJ192" i="6"/>
  <c r="AR192" i="6"/>
  <c r="AI192" i="6"/>
  <c r="AP192" i="6"/>
  <c r="AG192" i="6"/>
  <c r="AO192" i="6"/>
  <c r="AU192" i="6"/>
  <c r="AL192" i="6"/>
  <c r="AN192" i="6"/>
  <c r="AQ192" i="6"/>
  <c r="AM192" i="6"/>
  <c r="AH192" i="6"/>
  <c r="AQ11" i="6"/>
  <c r="AI11" i="6"/>
  <c r="AP11" i="6"/>
  <c r="AH11" i="6"/>
  <c r="AO11" i="6"/>
  <c r="AN11" i="6"/>
  <c r="AM11" i="6"/>
  <c r="AL11" i="6"/>
  <c r="AU11" i="6"/>
  <c r="AK11" i="6"/>
  <c r="AT11" i="6"/>
  <c r="AJ11" i="6"/>
  <c r="AS11" i="6"/>
  <c r="AG11" i="6"/>
  <c r="AR11" i="6"/>
  <c r="AP187" i="6"/>
  <c r="AH187" i="6"/>
  <c r="AO187" i="6"/>
  <c r="AG187" i="6"/>
  <c r="AU187" i="6"/>
  <c r="AM187" i="6"/>
  <c r="AT187" i="6"/>
  <c r="AL187" i="6"/>
  <c r="AQ187" i="6"/>
  <c r="AI187" i="6"/>
  <c r="AK187" i="6"/>
  <c r="AS187" i="6"/>
  <c r="AR187" i="6"/>
  <c r="AN187" i="6"/>
  <c r="AJ187" i="6"/>
  <c r="AP10" i="6"/>
  <c r="AH10" i="6"/>
  <c r="AO10" i="6"/>
  <c r="AG10" i="6"/>
  <c r="AT10" i="6"/>
  <c r="AJ10" i="6"/>
  <c r="AS10" i="6"/>
  <c r="AI10" i="6"/>
  <c r="AR10" i="6"/>
  <c r="AQ10" i="6"/>
  <c r="AN10" i="6"/>
  <c r="AM10" i="6"/>
  <c r="AL10" i="6"/>
  <c r="AU10" i="6"/>
  <c r="AK10" i="6"/>
  <c r="AO186" i="6"/>
  <c r="AG186" i="6"/>
  <c r="AN186" i="6"/>
  <c r="AT186" i="6"/>
  <c r="AL186" i="6"/>
  <c r="AS186" i="6"/>
  <c r="AK186" i="6"/>
  <c r="AP186" i="6"/>
  <c r="AH186" i="6"/>
  <c r="AU186" i="6"/>
  <c r="AR186" i="6"/>
  <c r="AM186" i="6"/>
  <c r="AQ186" i="6"/>
  <c r="AJ186" i="6"/>
  <c r="AI186" i="6"/>
  <c r="AU299" i="6"/>
  <c r="AM299" i="6"/>
  <c r="AQ299" i="6"/>
  <c r="AI299" i="6"/>
  <c r="AN299" i="6"/>
  <c r="AL299" i="6"/>
  <c r="AS299" i="6"/>
  <c r="AH299" i="6"/>
  <c r="AT299" i="6"/>
  <c r="AR299" i="6"/>
  <c r="AP299" i="6"/>
  <c r="AO299" i="6"/>
  <c r="AK299" i="6"/>
  <c r="AJ299" i="6"/>
  <c r="AG299" i="6"/>
  <c r="AU162" i="6"/>
  <c r="AM162" i="6"/>
  <c r="AR162" i="6"/>
  <c r="AJ162" i="6"/>
  <c r="AP162" i="6"/>
  <c r="AO162" i="6"/>
  <c r="AK162" i="6"/>
  <c r="AT162" i="6"/>
  <c r="AI162" i="6"/>
  <c r="AH162" i="6"/>
  <c r="AG162" i="6"/>
  <c r="AS162" i="6"/>
  <c r="AQ162" i="6"/>
  <c r="AN162" i="6"/>
  <c r="AL162" i="6"/>
  <c r="AS297" i="6"/>
  <c r="AK297" i="6"/>
  <c r="AO297" i="6"/>
  <c r="AG297" i="6"/>
  <c r="AL297" i="6"/>
  <c r="AU297" i="6"/>
  <c r="AJ297" i="6"/>
  <c r="AQ297" i="6"/>
  <c r="AP297" i="6"/>
  <c r="AN297" i="6"/>
  <c r="AM297" i="6"/>
  <c r="AI297" i="6"/>
  <c r="AT297" i="6"/>
  <c r="AH297" i="6"/>
  <c r="AR297" i="6"/>
  <c r="AT233" i="6"/>
  <c r="AL233" i="6"/>
  <c r="AP233" i="6"/>
  <c r="AH233" i="6"/>
  <c r="AU233" i="6"/>
  <c r="AJ233" i="6"/>
  <c r="AN233" i="6"/>
  <c r="AK233" i="6"/>
  <c r="AI233" i="6"/>
  <c r="AQ233" i="6"/>
  <c r="AM233" i="6"/>
  <c r="AG233" i="6"/>
  <c r="AO233" i="6"/>
  <c r="AS233" i="6"/>
  <c r="AR233" i="6"/>
  <c r="AO169" i="6"/>
  <c r="AG169" i="6"/>
  <c r="AQ169" i="6"/>
  <c r="AH169" i="6"/>
  <c r="AN169" i="6"/>
  <c r="AM169" i="6"/>
  <c r="AT169" i="6"/>
  <c r="AK169" i="6"/>
  <c r="AL169" i="6"/>
  <c r="AJ169" i="6"/>
  <c r="AU169" i="6"/>
  <c r="AS169" i="6"/>
  <c r="AR169" i="6"/>
  <c r="AP169" i="6"/>
  <c r="AI169" i="6"/>
  <c r="AN105" i="6"/>
  <c r="AU105" i="6"/>
  <c r="AM105" i="6"/>
  <c r="AR105" i="6"/>
  <c r="AJ105" i="6"/>
  <c r="AQ105" i="6"/>
  <c r="AI105" i="6"/>
  <c r="AH105" i="6"/>
  <c r="AG105" i="6"/>
  <c r="AP105" i="6"/>
  <c r="AL105" i="6"/>
  <c r="AK105" i="6"/>
  <c r="AT105" i="6"/>
  <c r="AS105" i="6"/>
  <c r="AO105" i="6"/>
  <c r="AT41" i="6"/>
  <c r="AL41" i="6"/>
  <c r="AS41" i="6"/>
  <c r="AK41" i="6"/>
  <c r="AR41" i="6"/>
  <c r="AH41" i="6"/>
  <c r="AP41" i="6"/>
  <c r="AO41" i="6"/>
  <c r="AN41" i="6"/>
  <c r="AM41" i="6"/>
  <c r="AJ41" i="6"/>
  <c r="AU41" i="6"/>
  <c r="AI41" i="6"/>
  <c r="AG41" i="6"/>
  <c r="AQ41" i="6"/>
  <c r="AQ295" i="6"/>
  <c r="AI295" i="6"/>
  <c r="AU295" i="6"/>
  <c r="AM295" i="6"/>
  <c r="AT295" i="6"/>
  <c r="AJ295" i="6"/>
  <c r="AS295" i="6"/>
  <c r="AH295" i="6"/>
  <c r="AO295" i="6"/>
  <c r="AL295" i="6"/>
  <c r="AK295" i="6"/>
  <c r="AG295" i="6"/>
  <c r="AP295" i="6"/>
  <c r="AR295" i="6"/>
  <c r="AN295" i="6"/>
  <c r="AR231" i="6"/>
  <c r="AJ231" i="6"/>
  <c r="AN231" i="6"/>
  <c r="AS231" i="6"/>
  <c r="AH231" i="6"/>
  <c r="AT231" i="6"/>
  <c r="AG231" i="6"/>
  <c r="AP231" i="6"/>
  <c r="AO231" i="6"/>
  <c r="AK231" i="6"/>
  <c r="AQ231" i="6"/>
  <c r="AM231" i="6"/>
  <c r="AI231" i="6"/>
  <c r="AU231" i="6"/>
  <c r="AL231" i="6"/>
  <c r="AU167" i="6"/>
  <c r="AM167" i="6"/>
  <c r="AS167" i="6"/>
  <c r="AJ167" i="6"/>
  <c r="AQ167" i="6"/>
  <c r="AH167" i="6"/>
  <c r="AP167" i="6"/>
  <c r="AG167" i="6"/>
  <c r="AN167" i="6"/>
  <c r="AO167" i="6"/>
  <c r="AL167" i="6"/>
  <c r="AK167" i="6"/>
  <c r="AI167" i="6"/>
  <c r="AT167" i="6"/>
  <c r="AR167" i="6"/>
  <c r="AT103" i="6"/>
  <c r="AL103" i="6"/>
  <c r="AS103" i="6"/>
  <c r="AK103" i="6"/>
  <c r="AP103" i="6"/>
  <c r="AH103" i="6"/>
  <c r="AO103" i="6"/>
  <c r="AG103" i="6"/>
  <c r="AU103" i="6"/>
  <c r="AR103" i="6"/>
  <c r="AQ103" i="6"/>
  <c r="AN103" i="6"/>
  <c r="AM103" i="6"/>
  <c r="AJ103" i="6"/>
  <c r="AI103" i="6"/>
  <c r="AS39" i="6"/>
  <c r="AK39" i="6"/>
  <c r="AQ39" i="6"/>
  <c r="AI39" i="6"/>
  <c r="AP39" i="6"/>
  <c r="AH39" i="6"/>
  <c r="AO39" i="6"/>
  <c r="AG39" i="6"/>
  <c r="AN39" i="6"/>
  <c r="AU39" i="6"/>
  <c r="AM39" i="6"/>
  <c r="AT39" i="6"/>
  <c r="AL39" i="6"/>
  <c r="AR39" i="6"/>
  <c r="AJ39" i="6"/>
  <c r="AU270" i="6"/>
  <c r="AM270" i="6"/>
  <c r="AQ270" i="6"/>
  <c r="AI270" i="6"/>
  <c r="AO270" i="6"/>
  <c r="AN270" i="6"/>
  <c r="AL270" i="6"/>
  <c r="AP270" i="6"/>
  <c r="AK270" i="6"/>
  <c r="AG270" i="6"/>
  <c r="AT270" i="6"/>
  <c r="AS270" i="6"/>
  <c r="AR270" i="6"/>
  <c r="AJ270" i="6"/>
  <c r="AH270" i="6"/>
  <c r="AQ206" i="6"/>
  <c r="AI206" i="6"/>
  <c r="AR206" i="6"/>
  <c r="AH206" i="6"/>
  <c r="AS206" i="6"/>
  <c r="AG206" i="6"/>
  <c r="AP206" i="6"/>
  <c r="AN206" i="6"/>
  <c r="AM206" i="6"/>
  <c r="AT206" i="6"/>
  <c r="AJ206" i="6"/>
  <c r="AO206" i="6"/>
  <c r="AK206" i="6"/>
  <c r="AU206" i="6"/>
  <c r="AL206" i="6"/>
  <c r="AS142" i="6"/>
  <c r="AK142" i="6"/>
  <c r="AR142" i="6"/>
  <c r="AJ142" i="6"/>
  <c r="AO142" i="6"/>
  <c r="AG142" i="6"/>
  <c r="AN142" i="6"/>
  <c r="AM142" i="6"/>
  <c r="AL142" i="6"/>
  <c r="AQ142" i="6"/>
  <c r="AI142" i="6"/>
  <c r="AH142" i="6"/>
  <c r="AU142" i="6"/>
  <c r="AT142" i="6"/>
  <c r="AP142" i="6"/>
  <c r="AQ78" i="6"/>
  <c r="AI78" i="6"/>
  <c r="AP78" i="6"/>
  <c r="AH78" i="6"/>
  <c r="AS78" i="6"/>
  <c r="AG78" i="6"/>
  <c r="AO78" i="6"/>
  <c r="AN78" i="6"/>
  <c r="AM78" i="6"/>
  <c r="AL78" i="6"/>
  <c r="AU78" i="6"/>
  <c r="AK78" i="6"/>
  <c r="AT78" i="6"/>
  <c r="AJ78" i="6"/>
  <c r="AR78" i="6"/>
  <c r="AT14" i="6"/>
  <c r="AL14" i="6"/>
  <c r="AS14" i="6"/>
  <c r="AK14" i="6"/>
  <c r="AN14" i="6"/>
  <c r="AM14" i="6"/>
  <c r="AJ14" i="6"/>
  <c r="AU14" i="6"/>
  <c r="AI14" i="6"/>
  <c r="AR14" i="6"/>
  <c r="AH14" i="6"/>
  <c r="AQ14" i="6"/>
  <c r="AG14" i="6"/>
  <c r="AP14" i="6"/>
  <c r="AO14" i="6"/>
  <c r="AR141" i="6"/>
  <c r="AJ141" i="6"/>
  <c r="AQ141" i="6"/>
  <c r="AI141" i="6"/>
  <c r="AN141" i="6"/>
  <c r="AU141" i="6"/>
  <c r="AM141" i="6"/>
  <c r="AL141" i="6"/>
  <c r="AK141" i="6"/>
  <c r="AH141" i="6"/>
  <c r="AT141" i="6"/>
  <c r="AS141" i="6"/>
  <c r="AP141" i="6"/>
  <c r="AO141" i="6"/>
  <c r="AG141" i="6"/>
  <c r="AP77" i="6"/>
  <c r="AH77" i="6"/>
  <c r="AO77" i="6"/>
  <c r="AG77" i="6"/>
  <c r="AL77" i="6"/>
  <c r="AT77" i="6"/>
  <c r="AJ77" i="6"/>
  <c r="AS77" i="6"/>
  <c r="AI77" i="6"/>
  <c r="AR77" i="6"/>
  <c r="AQ77" i="6"/>
  <c r="AN77" i="6"/>
  <c r="AM77" i="6"/>
  <c r="AU77" i="6"/>
  <c r="AK77" i="6"/>
  <c r="AS13" i="6"/>
  <c r="AK13" i="6"/>
  <c r="AR13" i="6"/>
  <c r="AJ13" i="6"/>
  <c r="AQ13" i="6"/>
  <c r="AG13" i="6"/>
  <c r="AP13" i="6"/>
  <c r="AO13" i="6"/>
  <c r="AN13" i="6"/>
  <c r="AM13" i="6"/>
  <c r="AL13" i="6"/>
  <c r="AU13" i="6"/>
  <c r="AI13" i="6"/>
  <c r="AT13" i="6"/>
  <c r="AH13" i="6"/>
  <c r="AT252" i="6"/>
  <c r="AL252" i="6"/>
  <c r="AN252" i="6"/>
  <c r="AR252" i="6"/>
  <c r="AI252" i="6"/>
  <c r="AO252" i="6"/>
  <c r="AM252" i="6"/>
  <c r="AK252" i="6"/>
  <c r="AJ252" i="6"/>
  <c r="AU252" i="6"/>
  <c r="AH252" i="6"/>
  <c r="AQ252" i="6"/>
  <c r="AG252" i="6"/>
  <c r="AP252" i="6"/>
  <c r="AS252" i="6"/>
  <c r="AQ188" i="6"/>
  <c r="AI188" i="6"/>
  <c r="AP188" i="6"/>
  <c r="AH188" i="6"/>
  <c r="AN188" i="6"/>
  <c r="AU188" i="6"/>
  <c r="AM188" i="6"/>
  <c r="AR188" i="6"/>
  <c r="AJ188" i="6"/>
  <c r="AS188" i="6"/>
  <c r="AL188" i="6"/>
  <c r="AK188" i="6"/>
  <c r="AG188" i="6"/>
  <c r="AT188" i="6"/>
  <c r="AO188" i="6"/>
  <c r="AQ124" i="6"/>
  <c r="AI124" i="6"/>
  <c r="AP124" i="6"/>
  <c r="AH124" i="6"/>
  <c r="AU124" i="6"/>
  <c r="AM124" i="6"/>
  <c r="AT124" i="6"/>
  <c r="AL124" i="6"/>
  <c r="AK124" i="6"/>
  <c r="AJ124" i="6"/>
  <c r="AG124" i="6"/>
  <c r="AS124" i="6"/>
  <c r="AR124" i="6"/>
  <c r="AO124" i="6"/>
  <c r="AN124" i="6"/>
  <c r="AO60" i="6"/>
  <c r="AG60" i="6"/>
  <c r="AN60" i="6"/>
  <c r="AU60" i="6"/>
  <c r="AK60" i="6"/>
  <c r="AS60" i="6"/>
  <c r="AI60" i="6"/>
  <c r="AR60" i="6"/>
  <c r="AH60" i="6"/>
  <c r="AQ60" i="6"/>
  <c r="AP60" i="6"/>
  <c r="AM60" i="6"/>
  <c r="AL60" i="6"/>
  <c r="AT60" i="6"/>
  <c r="AJ60" i="6"/>
  <c r="AF180" i="6" l="1"/>
  <c r="AF89" i="6"/>
  <c r="AF84" i="6"/>
  <c r="AF202" i="6"/>
  <c r="AF230" i="6"/>
  <c r="AF58" i="6"/>
  <c r="AF201" i="6"/>
  <c r="AF162" i="6"/>
  <c r="AF11" i="6"/>
  <c r="AF213" i="6"/>
  <c r="AF206" i="6"/>
  <c r="AF49" i="6"/>
  <c r="AF259" i="6"/>
  <c r="AF166" i="6"/>
  <c r="AF257" i="6"/>
  <c r="AF101" i="6"/>
  <c r="AF197" i="6"/>
  <c r="AF169" i="6"/>
  <c r="AF299" i="6"/>
  <c r="AF95" i="6"/>
  <c r="AF69" i="6"/>
  <c r="AF105" i="6"/>
  <c r="AF284" i="6"/>
  <c r="AF127" i="6"/>
  <c r="AF168" i="6"/>
  <c r="AF14" i="6"/>
  <c r="AF39" i="6"/>
  <c r="AF32" i="6"/>
  <c r="AF265" i="6"/>
  <c r="AF254" i="6"/>
  <c r="AF13" i="6"/>
  <c r="AF128" i="6"/>
  <c r="AF41" i="6"/>
  <c r="AF258" i="6"/>
  <c r="AF304" i="6"/>
  <c r="AF48" i="6"/>
  <c r="AF280" i="6"/>
  <c r="AF271" i="6"/>
  <c r="AF124" i="6"/>
  <c r="AF36" i="6"/>
  <c r="AF198" i="6"/>
  <c r="AF20" i="6"/>
  <c r="AF294" i="6"/>
  <c r="AF159" i="6"/>
  <c r="AF256" i="6"/>
  <c r="AF59" i="6"/>
  <c r="AF17" i="6"/>
  <c r="AF272" i="6"/>
  <c r="AF47" i="6"/>
  <c r="AF239" i="6"/>
  <c r="AF177" i="6"/>
  <c r="AF305" i="6"/>
  <c r="AF211" i="6"/>
  <c r="AF266" i="6"/>
  <c r="AF29" i="6"/>
  <c r="AF247" i="6"/>
  <c r="AF185" i="6"/>
  <c r="AF67" i="6"/>
  <c r="AF24" i="6"/>
  <c r="AF100" i="6"/>
  <c r="AF91" i="6"/>
  <c r="AF116" i="6"/>
  <c r="AF10" i="6"/>
  <c r="AF195" i="6"/>
  <c r="AF112" i="6"/>
  <c r="AF182" i="6"/>
  <c r="AF251" i="6"/>
  <c r="AF123" i="6"/>
  <c r="AF296" i="6"/>
  <c r="AF223" i="6"/>
  <c r="AF139" i="6"/>
  <c r="AF76" i="6"/>
  <c r="AF204" i="6"/>
  <c r="AF140" i="6"/>
  <c r="AF232" i="6"/>
  <c r="AF65" i="6"/>
  <c r="AF219" i="6"/>
  <c r="AF237" i="6"/>
  <c r="AF293" i="6"/>
  <c r="AF292" i="6"/>
  <c r="AF246" i="6"/>
  <c r="AF96" i="6"/>
  <c r="AF215" i="6"/>
  <c r="AF52" i="6"/>
  <c r="AF295" i="6"/>
  <c r="AF152" i="6"/>
  <c r="AF261" i="6"/>
  <c r="AF183" i="6"/>
  <c r="AF229" i="6"/>
  <c r="AF72" i="6"/>
  <c r="AF291" i="6"/>
  <c r="AF75" i="6"/>
  <c r="AF38" i="6"/>
  <c r="AF255" i="6"/>
  <c r="AF193" i="6"/>
  <c r="AF56" i="6"/>
  <c r="AF27" i="6"/>
  <c r="AF161" i="6"/>
  <c r="AF98" i="6"/>
  <c r="AF218" i="6"/>
  <c r="AF234" i="6"/>
  <c r="AF307" i="6"/>
  <c r="AF190" i="6"/>
  <c r="AF23" i="6"/>
  <c r="AF70" i="6"/>
  <c r="AF18" i="6"/>
  <c r="AF132" i="6"/>
  <c r="AF300" i="6"/>
  <c r="AF298" i="6"/>
  <c r="AF163" i="6"/>
  <c r="AF40" i="6"/>
  <c r="AF275" i="6"/>
  <c r="AF220" i="6"/>
  <c r="AF119" i="6"/>
  <c r="AF74" i="6"/>
  <c r="AF301" i="6"/>
  <c r="AF114" i="6"/>
  <c r="AF207" i="6"/>
  <c r="AF108" i="6"/>
  <c r="AF153" i="6"/>
  <c r="AF306" i="6"/>
  <c r="AF289" i="6"/>
  <c r="AF85" i="6"/>
  <c r="AF250" i="6"/>
  <c r="AF290" i="6"/>
  <c r="AF268" i="6"/>
  <c r="AF63" i="6"/>
  <c r="AF129" i="6"/>
  <c r="AF242" i="6"/>
  <c r="AF51" i="6"/>
  <c r="AF225" i="6"/>
  <c r="AF188" i="6"/>
  <c r="AF142" i="6"/>
  <c r="AF233" i="6"/>
  <c r="AF26" i="6"/>
  <c r="AF68" i="6"/>
  <c r="AF196" i="6"/>
  <c r="AF50" i="6"/>
  <c r="AF227" i="6"/>
  <c r="AF286" i="6"/>
  <c r="AF147" i="6"/>
  <c r="AF164" i="6"/>
  <c r="AF79" i="6"/>
  <c r="AF81" i="6"/>
  <c r="AF62" i="6"/>
  <c r="AF178" i="6"/>
  <c r="AF186" i="6"/>
  <c r="AF208" i="6"/>
  <c r="AF210" i="6"/>
  <c r="AF191" i="6"/>
  <c r="AF15" i="6"/>
  <c r="AF97" i="6"/>
  <c r="AF77" i="6"/>
  <c r="AF149" i="6"/>
  <c r="AF184" i="6"/>
  <c r="AF235" i="6"/>
  <c r="AF92" i="6"/>
  <c r="AF156" i="6"/>
  <c r="AF136" i="6"/>
  <c r="AF87" i="6"/>
  <c r="AF31" i="6"/>
  <c r="AF78" i="6"/>
  <c r="AF167" i="6"/>
  <c r="AF130" i="6"/>
  <c r="AF179" i="6"/>
  <c r="AF260" i="6"/>
  <c r="AF21" i="6"/>
  <c r="AF241" i="6"/>
  <c r="AF205" i="6"/>
  <c r="AF173" i="6"/>
  <c r="AF287" i="6"/>
  <c r="AF176" i="6"/>
  <c r="AF57" i="6"/>
  <c r="AF34" i="6"/>
  <c r="AF104" i="6"/>
  <c r="AF282" i="6"/>
  <c r="AF148" i="6"/>
  <c r="AF276" i="6"/>
  <c r="AF37" i="6"/>
  <c r="AF102" i="6"/>
  <c r="AF80" i="6"/>
  <c r="AF240" i="6"/>
  <c r="AF248" i="6"/>
  <c r="AF109" i="6"/>
  <c r="AF263" i="6"/>
  <c r="AF53" i="6"/>
  <c r="AF172" i="6"/>
  <c r="AF125" i="6"/>
  <c r="AF146" i="6"/>
  <c r="AF236" i="6"/>
  <c r="AF46" i="6"/>
  <c r="AF22" i="6"/>
  <c r="AF278" i="6"/>
  <c r="AF35" i="6"/>
  <c r="AF30" i="6"/>
  <c r="AF221" i="6"/>
  <c r="AF33" i="6"/>
  <c r="AF171" i="6"/>
  <c r="AF279" i="6"/>
  <c r="AF267" i="6"/>
  <c r="AF133" i="6"/>
  <c r="AF134" i="6"/>
  <c r="AF231" i="6"/>
  <c r="AF297" i="6"/>
  <c r="AF302" i="6"/>
  <c r="AF253" i="6"/>
  <c r="AF264" i="6"/>
  <c r="AF42" i="6"/>
  <c r="AF137" i="6"/>
  <c r="AF12" i="6"/>
  <c r="AF93" i="6"/>
  <c r="AF94" i="6"/>
  <c r="AF158" i="6"/>
  <c r="AF55" i="6"/>
  <c r="AF224" i="6"/>
  <c r="AF45" i="6"/>
  <c r="AF174" i="6"/>
  <c r="AF135" i="6"/>
  <c r="AF73" i="6"/>
  <c r="AF115" i="6"/>
  <c r="AF71" i="6"/>
  <c r="AF145" i="6"/>
  <c r="AF209" i="6"/>
  <c r="AF217" i="6"/>
  <c r="AF144" i="6"/>
  <c r="AF285" i="6"/>
  <c r="AF107" i="6"/>
  <c r="AF66" i="6"/>
  <c r="AF150" i="6"/>
  <c r="AF238" i="6"/>
  <c r="AF283" i="6"/>
  <c r="AF16" i="6"/>
  <c r="AF64" i="6"/>
  <c r="AF273" i="6"/>
  <c r="AF269" i="6"/>
  <c r="AF154" i="6"/>
  <c r="AF61" i="6"/>
  <c r="AF25" i="6"/>
  <c r="AF262" i="6"/>
  <c r="AF121" i="6"/>
  <c r="AF203" i="6"/>
  <c r="AF226" i="6"/>
  <c r="AF160" i="6"/>
  <c r="AF54" i="6"/>
  <c r="AF122" i="6"/>
  <c r="AF151" i="6"/>
  <c r="AF126" i="6"/>
  <c r="AF244" i="6"/>
  <c r="AF189" i="6"/>
  <c r="AF288" i="6"/>
  <c r="AF308" i="6"/>
  <c r="AF141" i="6"/>
  <c r="AF103" i="6"/>
  <c r="AF187" i="6"/>
  <c r="AF200" i="6"/>
  <c r="AF28" i="6"/>
  <c r="AF243" i="6"/>
  <c r="AF86" i="6"/>
  <c r="AF214" i="6"/>
  <c r="AF111" i="6"/>
  <c r="AF113" i="6"/>
  <c r="AF216" i="6"/>
  <c r="AF138" i="6"/>
  <c r="AF157" i="6"/>
  <c r="AF165" i="6"/>
  <c r="AF83" i="6"/>
  <c r="AF110" i="6"/>
  <c r="AF99" i="6"/>
  <c r="AF106" i="6"/>
  <c r="AF170" i="6"/>
  <c r="AF43" i="6"/>
  <c r="AF181" i="6"/>
  <c r="AF118" i="6"/>
  <c r="AF143" i="6"/>
  <c r="AF131" i="6"/>
  <c r="AF120" i="6"/>
  <c r="AF222" i="6"/>
  <c r="AF281" i="6"/>
  <c r="AF60" i="6"/>
  <c r="AF252" i="6"/>
  <c r="AF270" i="6"/>
  <c r="AF192" i="6"/>
  <c r="AF19" i="6"/>
  <c r="AF155" i="6"/>
  <c r="AF175" i="6"/>
  <c r="AF303" i="6"/>
  <c r="AF194" i="6"/>
  <c r="AF88" i="6"/>
  <c r="AF199" i="6"/>
  <c r="AF249" i="6"/>
  <c r="AF212" i="6"/>
  <c r="AF82" i="6"/>
  <c r="AF90" i="6"/>
  <c r="AF245" i="6"/>
  <c r="AF228" i="6"/>
  <c r="AF117" i="6"/>
  <c r="AF274" i="6"/>
  <c r="AF277" i="6"/>
  <c r="AF44" i="6"/>
  <c r="AF9" i="6"/>
  <c r="AF7" i="6" l="1"/>
  <c r="D25" i="1"/>
  <c r="D22" i="1"/>
  <c r="D11" i="1"/>
  <c r="D21" i="1"/>
  <c r="D19" i="1"/>
  <c r="D18" i="1"/>
  <c r="D17" i="1"/>
  <c r="D15" i="1"/>
  <c r="D14" i="1"/>
  <c r="D13" i="1"/>
  <c r="D26" i="1"/>
  <c r="D23" i="1"/>
  <c r="D24" i="1"/>
  <c r="G9" i="1"/>
</calcChain>
</file>

<file path=xl/sharedStrings.xml><?xml version="1.0" encoding="utf-8"?>
<sst xmlns="http://schemas.openxmlformats.org/spreadsheetml/2006/main" count="150" uniqueCount="142">
  <si>
    <r>
      <t xml:space="preserve">This End-User License Agreement is a legal agreement between you and </t>
    </r>
    <r>
      <rPr>
        <b/>
        <sz val="11"/>
        <color theme="1"/>
        <rFont val="Calibri"/>
        <family val="2"/>
        <charset val="162"/>
        <scheme val="minor"/>
      </rPr>
      <t>someka.net</t>
    </r>
    <r>
      <rPr>
        <sz val="11"/>
        <color theme="1"/>
        <rFont val="Calibri"/>
        <family val="2"/>
        <scheme val="minor"/>
      </rPr>
      <t xml:space="preserve"> that covers all Microsoft Excel templates, spreadsheets or software built by </t>
    </r>
    <r>
      <rPr>
        <b/>
        <sz val="11"/>
        <color theme="1"/>
        <rFont val="Calibri"/>
        <family val="2"/>
        <charset val="162"/>
        <scheme val="minor"/>
      </rPr>
      <t>someka.net</t>
    </r>
    <r>
      <rPr>
        <sz val="11"/>
        <color theme="1"/>
        <rFont val="Calibri"/>
        <family val="2"/>
        <scheme val="minor"/>
      </rPr>
      <t>.</t>
    </r>
  </si>
  <si>
    <t>By downloading, copying, accessing or otherwise using any of these templates, you agree to abide by the following terms:</t>
  </si>
  <si>
    <r>
      <t xml:space="preserve">* You may </t>
    </r>
    <r>
      <rPr>
        <b/>
        <sz val="11"/>
        <color theme="1"/>
        <rFont val="Calibri"/>
        <family val="2"/>
        <charset val="162"/>
        <scheme val="minor"/>
      </rPr>
      <t>NOT</t>
    </r>
    <r>
      <rPr>
        <sz val="11"/>
        <color theme="1"/>
        <rFont val="Calibri"/>
        <family val="2"/>
        <scheme val="minor"/>
      </rPr>
      <t xml:space="preserve"> sell, resell, license, rent, lease, lend or otherwise transfer for value without written permission of someka.net
* Unless you've purchased the proper license rights, you may </t>
    </r>
    <r>
      <rPr>
        <b/>
        <sz val="11"/>
        <color theme="1"/>
        <rFont val="Calibri"/>
        <family val="2"/>
        <charset val="162"/>
        <scheme val="minor"/>
      </rPr>
      <t>NOT</t>
    </r>
    <r>
      <rPr>
        <sz val="11"/>
        <color theme="1"/>
        <rFont val="Calibri"/>
        <family val="2"/>
        <scheme val="minor"/>
      </rPr>
      <t xml:space="preserve"> remove or alter any someka.net logo, trademark, copyright, disclaimer, brand, terms of use, attribution, or other proprietary notices or marks within the template.
* You may </t>
    </r>
    <r>
      <rPr>
        <b/>
        <sz val="11"/>
        <color theme="1"/>
        <rFont val="Calibri"/>
        <family val="2"/>
        <charset val="162"/>
        <scheme val="minor"/>
      </rPr>
      <t>NOT</t>
    </r>
    <r>
      <rPr>
        <sz val="11"/>
        <color theme="1"/>
        <rFont val="Calibri"/>
        <family val="2"/>
        <scheme val="minor"/>
      </rPr>
      <t xml:space="preserve"> distribute, publish to an online gallery, host on a website, or place on any server in a way that makes it available to the general public.</t>
    </r>
  </si>
  <si>
    <t>RESERVATION OF RIGHTS</t>
  </si>
  <si>
    <r>
      <t xml:space="preserve">All title and copyrights in and to the Template, and any copies of the Template, are </t>
    </r>
    <r>
      <rPr>
        <b/>
        <u/>
        <sz val="11"/>
        <color theme="1"/>
        <rFont val="Calibri"/>
        <family val="2"/>
        <charset val="162"/>
        <scheme val="minor"/>
      </rPr>
      <t>owned by someka.net</t>
    </r>
    <r>
      <rPr>
        <sz val="11"/>
        <color theme="1"/>
        <rFont val="Calibri"/>
        <family val="2"/>
        <scheme val="minor"/>
      </rPr>
      <t xml:space="preserve">. All rights not expressly granted are reserved by someka.net. 
</t>
    </r>
    <r>
      <rPr>
        <u/>
        <sz val="11"/>
        <color theme="1"/>
        <rFont val="Calibri"/>
        <family val="2"/>
        <charset val="162"/>
        <scheme val="minor"/>
      </rPr>
      <t>Use of any Template for any purpose other than expressly permitted in this EULA is prohibited, and may result in severe civil and criminal penalties.</t>
    </r>
  </si>
  <si>
    <t>CONTACT</t>
  </si>
  <si>
    <t>TERMS OF USE</t>
  </si>
  <si>
    <t>END USER LICENSE AGREEMENT</t>
  </si>
  <si>
    <t>Category</t>
  </si>
  <si>
    <t>First Name</t>
  </si>
  <si>
    <t>Last Name</t>
  </si>
  <si>
    <t>Status</t>
  </si>
  <si>
    <t>Company</t>
  </si>
  <si>
    <t>Work Phone</t>
  </si>
  <si>
    <t>Personal Phone</t>
  </si>
  <si>
    <t>Home Phone</t>
  </si>
  <si>
    <t>Work Email</t>
  </si>
  <si>
    <t>Personal Email</t>
  </si>
  <si>
    <t>Social Network ID</t>
  </si>
  <si>
    <t>Filter Index</t>
  </si>
  <si>
    <t>COLUMN INDEX / ROW INDEX</t>
  </si>
  <si>
    <t>CATEGORY</t>
  </si>
  <si>
    <t>Name - Surname</t>
  </si>
  <si>
    <t>First Name &amp; Last Name</t>
  </si>
  <si>
    <t>Category List</t>
  </si>
  <si>
    <t>Category List without Blanks</t>
  </si>
  <si>
    <t>Category List without Duplicates</t>
  </si>
  <si>
    <t>Index Without Blanks</t>
  </si>
  <si>
    <t>DATABASE</t>
  </si>
  <si>
    <t>CONTACT FORM</t>
  </si>
  <si>
    <t>CONTACT LIST TEMPLATE</t>
  </si>
  <si>
    <t>Dynamic Column Index</t>
  </si>
  <si>
    <t>Column Index without Blanks</t>
  </si>
  <si>
    <t>Dropdown List for Dropdowns</t>
  </si>
  <si>
    <t>Form List</t>
  </si>
  <si>
    <r>
      <t xml:space="preserve">For more information and specific permissions for your case, please contact us at: </t>
    </r>
    <r>
      <rPr>
        <i/>
        <sz val="11"/>
        <color theme="1"/>
        <rFont val="Calibri"/>
        <family val="2"/>
        <charset val="162"/>
        <scheme val="minor"/>
      </rPr>
      <t>contact@someka.net</t>
    </r>
  </si>
  <si>
    <t>LENDER LIST</t>
  </si>
  <si>
    <t>Lender</t>
  </si>
  <si>
    <t>UWM</t>
  </si>
  <si>
    <t>Homepoint</t>
  </si>
  <si>
    <t>REMN</t>
  </si>
  <si>
    <t>Equity Prime Mortgage</t>
  </si>
  <si>
    <t>Atas Capital</t>
  </si>
  <si>
    <t>Champions Funding</t>
  </si>
  <si>
    <t>Velocity</t>
  </si>
  <si>
    <t>Deephaven</t>
  </si>
  <si>
    <t>Button Finance</t>
  </si>
  <si>
    <t>Jeff</t>
  </si>
  <si>
    <t>Glacier</t>
  </si>
  <si>
    <t>Jenny</t>
  </si>
  <si>
    <t>Gibson</t>
  </si>
  <si>
    <t>Krista</t>
  </si>
  <si>
    <t>Donecker</t>
  </si>
  <si>
    <t>Doug</t>
  </si>
  <si>
    <t>Swenson</t>
  </si>
  <si>
    <t>Tony</t>
  </si>
  <si>
    <t>Mario</t>
  </si>
  <si>
    <t>Lopez</t>
  </si>
  <si>
    <t>Tess</t>
  </si>
  <si>
    <t>Meads</t>
  </si>
  <si>
    <t xml:space="preserve">Bryce </t>
  </si>
  <si>
    <t>Bradley</t>
  </si>
  <si>
    <t>Breitinger</t>
  </si>
  <si>
    <t>jglaeser@uwm.com</t>
  </si>
  <si>
    <t>800-981-8898 ext 3898</t>
  </si>
  <si>
    <t>jgibbons@homepointfinancial.com</t>
  </si>
  <si>
    <t>858-212-2336</t>
  </si>
  <si>
    <t>530-304-4306</t>
  </si>
  <si>
    <t>949-522-6843</t>
  </si>
  <si>
    <t>805-551-2541</t>
  </si>
  <si>
    <t>925-206-0537</t>
  </si>
  <si>
    <t>310-699-7552</t>
  </si>
  <si>
    <t>704-247-6243</t>
  </si>
  <si>
    <t>248-379-6757</t>
  </si>
  <si>
    <t>Portal URL</t>
  </si>
  <si>
    <t>krista.donecker@remn.com</t>
  </si>
  <si>
    <t>dswenson@epm.net</t>
  </si>
  <si>
    <t>Masci</t>
  </si>
  <si>
    <t>tmasci@atascapital.com</t>
  </si>
  <si>
    <t>mario@champstpo.com</t>
  </si>
  <si>
    <t>tmeads@velocitymortgage.com</t>
  </si>
  <si>
    <t>bbrandley@deephavenmortgage.com</t>
  </si>
  <si>
    <t>brendan@buttonfinance.com</t>
  </si>
  <si>
    <t>https://www.uwm.com/dashboard</t>
  </si>
  <si>
    <t>https://portal.hpfctpo.com/#/login</t>
  </si>
  <si>
    <t>https://hub.remnwholesale.com/portal/#/login</t>
  </si>
  <si>
    <t>https://www.epmwholesale.com/tpo/</t>
  </si>
  <si>
    <t>https://origination.mortgage.meridianlink.com/simple_login.aspx?lenderpmlsiteid=7c693422-488f-4ad7-88c5-27f8de831df4</t>
  </si>
  <si>
    <t>https://dhmwhsl.encompasstpoconnect.com/#/content/home_58674</t>
  </si>
  <si>
    <t>https://www.buttonfinance.com/broker-loan-submission/</t>
  </si>
  <si>
    <t>Doug Swenson</t>
  </si>
  <si>
    <t xml:space="preserve">Products </t>
  </si>
  <si>
    <t>https://www.athascapital.com/submit-a-loan/</t>
  </si>
  <si>
    <t>https://www.generatevelocity.com/#/SignIn</t>
  </si>
  <si>
    <t>Conventional, FHA, USDA, VA</t>
  </si>
  <si>
    <t>Conventional, FHA, USDA, VA, DSCR, Bank Statement, HELOC</t>
  </si>
  <si>
    <t>Lower Credit Score for FHA</t>
  </si>
  <si>
    <t>NONQM-ITIN, Bank Statement</t>
  </si>
  <si>
    <t>NONQM-ITIN, Bank Statement,Commercial</t>
  </si>
  <si>
    <t>NONQM-Bank Statement</t>
  </si>
  <si>
    <t>HELOCS</t>
  </si>
  <si>
    <t>AE Email</t>
  </si>
  <si>
    <t xml:space="preserve">Brendan </t>
  </si>
  <si>
    <t>Peter</t>
  </si>
  <si>
    <t>Bjorlie</t>
  </si>
  <si>
    <t>ITIN</t>
  </si>
  <si>
    <t>First National Bank of America</t>
  </si>
  <si>
    <t>peter.bjorlie@fnba.com</t>
  </si>
  <si>
    <t>517-203-7337</t>
  </si>
  <si>
    <t>https://tpo.fnba.com/#/content/home_169678</t>
  </si>
  <si>
    <t>Finance of america</t>
  </si>
  <si>
    <t xml:space="preserve">Sheila </t>
  </si>
  <si>
    <t>Lancaster</t>
  </si>
  <si>
    <t>slancaster@fareverse.com</t>
  </si>
  <si>
    <t>678-317-4033</t>
  </si>
  <si>
    <t>Reverse Mortgage</t>
  </si>
  <si>
    <t>https://clover.foamortgage.com/login</t>
  </si>
  <si>
    <t>Deneed</t>
  </si>
  <si>
    <t xml:space="preserve">909-559-4021 </t>
  </si>
  <si>
    <t>deneen.lopez@spmc.com</t>
  </si>
  <si>
    <t>Sierra Pacific Mortgage</t>
  </si>
  <si>
    <t>PRMG</t>
  </si>
  <si>
    <t>www.spmc.com</t>
  </si>
  <si>
    <t>Scott</t>
  </si>
  <si>
    <t>Alfstad</t>
  </si>
  <si>
    <t>salfstad@prmg.net</t>
  </si>
  <si>
    <t>www.prmg.com</t>
  </si>
  <si>
    <t>KIND Lending</t>
  </si>
  <si>
    <t xml:space="preserve">Nichole </t>
  </si>
  <si>
    <t>Foster</t>
  </si>
  <si>
    <t>nichole@kindlending</t>
  </si>
  <si>
    <t>209-968-2775</t>
  </si>
  <si>
    <t>https://kwikie.kindlending.com/login?returnUrl=%2F</t>
  </si>
  <si>
    <t>Conv,VA,FHA,Jumbo,USDA,NonQM, 201 buydown</t>
  </si>
  <si>
    <t>Conventional, FHA, USDA, VA,2-1 buydown</t>
  </si>
  <si>
    <t>DPA,2-1 buydown</t>
  </si>
  <si>
    <t>DPA,201 buydown</t>
  </si>
  <si>
    <t>2-1 Buydown</t>
  </si>
  <si>
    <t>yes</t>
  </si>
  <si>
    <t>No (not yet)</t>
  </si>
  <si>
    <t>Yes</t>
  </si>
  <si>
    <t>No (working on 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</si>
</sst>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sz val="13"/>
      <color rgb="FFFFC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name val="Calibri"/>
      <family val="2"/>
      <charset val="162"/>
      <scheme val="minor"/>
    </font>
    <font>
      <b/>
      <u/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u/>
      <sz val="11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sz val="13"/>
      <color theme="0" tint="-4.9989318521683403E-2"/>
      <name val="Calibri"/>
      <family val="2"/>
      <charset val="162"/>
      <scheme val="minor"/>
    </font>
    <font>
      <b/>
      <i/>
      <sz val="16"/>
      <color theme="0" tint="-4.9989318521683403E-2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b/>
      <sz val="13"/>
      <color theme="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rgb="FF126FAE"/>
      <name val="Calibri"/>
      <family val="2"/>
      <charset val="162"/>
      <scheme val="minor"/>
    </font>
    <font>
      <sz val="13"/>
      <color theme="0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sz val="13"/>
      <color rgb="FFC00000"/>
      <name val="Calibri"/>
      <family val="2"/>
      <charset val="162"/>
      <scheme val="minor"/>
    </font>
    <font>
      <sz val="13"/>
      <color rgb="FFC00000"/>
      <name val="Calibri"/>
      <family val="2"/>
      <scheme val="minor"/>
    </font>
    <font>
      <b/>
      <sz val="12"/>
      <color rgb="FF222222"/>
      <name val="Arial"/>
      <family val="2"/>
    </font>
    <font>
      <u/>
      <sz val="12"/>
      <color theme="10"/>
      <name val="Calibri"/>
      <family val="2"/>
      <scheme val="minor"/>
    </font>
    <font>
      <sz val="12"/>
      <color rgb="FF172B4D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5DCE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3499862666707357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34998626667073579"/>
      </top>
      <bottom/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3" fillId="0" borderId="0"/>
    <xf numFmtId="0" fontId="10" fillId="0" borderId="0"/>
    <xf numFmtId="0" fontId="2" fillId="0" borderId="0"/>
    <xf numFmtId="0" fontId="1" fillId="0" borderId="0"/>
    <xf numFmtId="0" fontId="28" fillId="0" borderId="0" applyNumberFormat="0" applyFill="0" applyBorder="0" applyAlignment="0" applyProtection="0"/>
  </cellStyleXfs>
  <cellXfs count="115">
    <xf numFmtId="0" fontId="0" fillId="0" borderId="0" xfId="0"/>
    <xf numFmtId="0" fontId="5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49" fontId="7" fillId="5" borderId="0" xfId="0" applyNumberFormat="1" applyFont="1" applyFill="1" applyAlignment="1">
      <alignment horizontal="left" vertical="center" indent="1"/>
    </xf>
    <xf numFmtId="49" fontId="7" fillId="5" borderId="0" xfId="0" applyNumberFormat="1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1" applyFill="1" applyAlignment="1">
      <alignment vertical="center"/>
    </xf>
    <xf numFmtId="0" fontId="5" fillId="2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 applyAlignment="1">
      <alignment vertical="center"/>
    </xf>
    <xf numFmtId="0" fontId="0" fillId="7" borderId="0" xfId="0" applyFill="1"/>
    <xf numFmtId="49" fontId="8" fillId="3" borderId="0" xfId="0" applyNumberFormat="1" applyFont="1" applyFill="1" applyAlignment="1">
      <alignment vertical="center"/>
    </xf>
    <xf numFmtId="0" fontId="11" fillId="2" borderId="0" xfId="3" applyFont="1" applyFill="1" applyAlignment="1" applyProtection="1">
      <alignment vertical="center"/>
      <protection locked="0"/>
    </xf>
    <xf numFmtId="0" fontId="12" fillId="2" borderId="0" xfId="3" applyFont="1" applyFill="1" applyAlignment="1" applyProtection="1">
      <alignment vertical="center"/>
      <protection locked="0"/>
    </xf>
    <xf numFmtId="0" fontId="13" fillId="2" borderId="0" xfId="3" applyFont="1" applyFill="1" applyAlignment="1" applyProtection="1">
      <alignment vertical="center"/>
      <protection locked="0"/>
    </xf>
    <xf numFmtId="49" fontId="8" fillId="3" borderId="0" xfId="0" applyNumberFormat="1" applyFont="1" applyFill="1" applyAlignment="1">
      <alignment horizontal="left" vertical="center" indent="1"/>
    </xf>
    <xf numFmtId="0" fontId="17" fillId="4" borderId="0" xfId="0" applyFont="1" applyFill="1" applyAlignment="1">
      <alignment horizontal="right" vertical="center"/>
    </xf>
    <xf numFmtId="0" fontId="18" fillId="6" borderId="0" xfId="0" applyFont="1" applyFill="1" applyAlignment="1">
      <alignment horizontal="right" vertical="center"/>
    </xf>
    <xf numFmtId="0" fontId="19" fillId="2" borderId="0" xfId="0" applyFont="1" applyFill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49" fontId="8" fillId="3" borderId="0" xfId="0" applyNumberFormat="1" applyFont="1" applyFill="1" applyAlignment="1">
      <alignment horizontal="left" vertical="center" indent="2"/>
    </xf>
    <xf numFmtId="49" fontId="7" fillId="5" borderId="0" xfId="0" applyNumberFormat="1" applyFont="1" applyFill="1" applyAlignment="1">
      <alignment horizontal="left" vertical="center" indent="2"/>
    </xf>
    <xf numFmtId="0" fontId="0" fillId="2" borderId="0" xfId="0" applyFill="1"/>
    <xf numFmtId="0" fontId="5" fillId="8" borderId="12" xfId="0" applyFont="1" applyFill="1" applyBorder="1"/>
    <xf numFmtId="0" fontId="5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12" xfId="0" applyFont="1" applyFill="1" applyBorder="1"/>
    <xf numFmtId="0" fontId="5" fillId="14" borderId="12" xfId="0" applyFont="1" applyFill="1" applyBorder="1" applyAlignment="1">
      <alignment horizontal="center" vertical="center"/>
    </xf>
    <xf numFmtId="0" fontId="5" fillId="8" borderId="0" xfId="0" applyFont="1" applyFill="1"/>
    <xf numFmtId="0" fontId="25" fillId="8" borderId="0" xfId="0" applyFont="1" applyFill="1" applyAlignment="1">
      <alignment horizontal="left" indent="1"/>
    </xf>
    <xf numFmtId="0" fontId="25" fillId="0" borderId="0" xfId="0" applyFont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indent="6"/>
    </xf>
    <xf numFmtId="49" fontId="7" fillId="5" borderId="0" xfId="0" applyNumberFormat="1" applyFont="1" applyFill="1" applyAlignment="1">
      <alignment horizontal="left" vertical="center" indent="6"/>
    </xf>
    <xf numFmtId="0" fontId="0" fillId="0" borderId="0" xfId="0" applyProtection="1">
      <protection hidden="1"/>
    </xf>
    <xf numFmtId="0" fontId="26" fillId="2" borderId="0" xfId="0" applyFont="1" applyFill="1" applyAlignment="1" applyProtection="1">
      <alignment horizontal="left" vertical="center"/>
      <protection hidden="1"/>
    </xf>
    <xf numFmtId="0" fontId="24" fillId="2" borderId="0" xfId="0" applyFont="1" applyFill="1" applyAlignment="1" applyProtection="1">
      <alignment horizontal="left" vertical="center"/>
      <protection hidden="1"/>
    </xf>
    <xf numFmtId="0" fontId="9" fillId="2" borderId="12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/>
    </xf>
    <xf numFmtId="0" fontId="5" fillId="2" borderId="2" xfId="0" applyFont="1" applyFill="1" applyBorder="1"/>
    <xf numFmtId="0" fontId="4" fillId="2" borderId="7" xfId="1" applyFill="1" applyBorder="1" applyAlignment="1">
      <alignment vertical="center"/>
    </xf>
    <xf numFmtId="0" fontId="25" fillId="8" borderId="0" xfId="0" applyFont="1" applyFill="1" applyAlignment="1" applyProtection="1">
      <alignment horizontal="left" vertical="center" indent="1"/>
      <protection locked="0"/>
    </xf>
    <xf numFmtId="0" fontId="0" fillId="8" borderId="0" xfId="0" applyFill="1" applyAlignment="1" applyProtection="1">
      <alignment horizontal="left" vertical="center" indent="1"/>
      <protection hidden="1"/>
    </xf>
    <xf numFmtId="0" fontId="20" fillId="7" borderId="13" xfId="0" applyFont="1" applyFill="1" applyBorder="1" applyAlignment="1">
      <alignment horizontal="left" vertical="center" indent="1"/>
    </xf>
    <xf numFmtId="0" fontId="23" fillId="0" borderId="13" xfId="0" applyFont="1" applyBorder="1" applyAlignment="1" applyProtection="1">
      <alignment horizontal="left" vertical="center" indent="1"/>
      <protection locked="0"/>
    </xf>
    <xf numFmtId="0" fontId="25" fillId="13" borderId="13" xfId="0" applyFont="1" applyFill="1" applyBorder="1" applyAlignment="1">
      <alignment horizontal="left" vertical="center" indent="1"/>
    </xf>
    <xf numFmtId="0" fontId="0" fillId="0" borderId="13" xfId="0" applyBorder="1" applyAlignment="1" applyProtection="1">
      <alignment horizontal="left" vertical="center" indent="1"/>
      <protection locked="0"/>
    </xf>
    <xf numFmtId="0" fontId="25" fillId="10" borderId="13" xfId="0" applyFont="1" applyFill="1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horizontal="left" vertical="center" indent="1"/>
      <protection hidden="1"/>
    </xf>
    <xf numFmtId="0" fontId="25" fillId="11" borderId="14" xfId="0" applyFont="1" applyFill="1" applyBorder="1" applyAlignment="1" applyProtection="1">
      <alignment horizontal="left" vertical="center" indent="1"/>
      <protection locked="0"/>
    </xf>
    <xf numFmtId="0" fontId="0" fillId="0" borderId="14" xfId="0" applyBorder="1" applyAlignment="1" applyProtection="1">
      <alignment horizontal="left" vertical="center" indent="1"/>
      <protection hidden="1"/>
    </xf>
    <xf numFmtId="0" fontId="25" fillId="11" borderId="15" xfId="0" applyFont="1" applyFill="1" applyBorder="1" applyAlignment="1" applyProtection="1">
      <alignment horizontal="left" vertical="center" indent="1"/>
      <protection locked="0"/>
    </xf>
    <xf numFmtId="0" fontId="0" fillId="0" borderId="15" xfId="0" applyBorder="1" applyAlignment="1" applyProtection="1">
      <alignment horizontal="left" vertical="center" indent="1"/>
      <protection hidden="1"/>
    </xf>
    <xf numFmtId="0" fontId="25" fillId="11" borderId="16" xfId="0" applyFont="1" applyFill="1" applyBorder="1" applyAlignment="1" applyProtection="1">
      <alignment horizontal="left" vertical="center" indent="1"/>
      <protection locked="0"/>
    </xf>
    <xf numFmtId="0" fontId="0" fillId="0" borderId="16" xfId="0" applyBorder="1" applyAlignment="1" applyProtection="1">
      <alignment horizontal="left" vertical="center" indent="1"/>
      <protection hidden="1"/>
    </xf>
    <xf numFmtId="0" fontId="25" fillId="12" borderId="14" xfId="0" applyFont="1" applyFill="1" applyBorder="1" applyAlignment="1" applyProtection="1">
      <alignment horizontal="left" vertical="center" indent="1"/>
      <protection locked="0"/>
    </xf>
    <xf numFmtId="0" fontId="25" fillId="12" borderId="15" xfId="0" applyFont="1" applyFill="1" applyBorder="1" applyAlignment="1" applyProtection="1">
      <alignment horizontal="left" vertical="center" indent="1"/>
      <protection locked="0"/>
    </xf>
    <xf numFmtId="0" fontId="25" fillId="12" borderId="16" xfId="0" applyFont="1" applyFill="1" applyBorder="1" applyAlignment="1" applyProtection="1">
      <alignment horizontal="left" vertical="center" indent="1"/>
      <protection locked="0"/>
    </xf>
    <xf numFmtId="0" fontId="17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right" vertical="center"/>
    </xf>
    <xf numFmtId="0" fontId="1" fillId="0" borderId="9" xfId="5" applyBorder="1" applyAlignment="1">
      <alignment horizontal="left" wrapText="1" indent="1"/>
    </xf>
    <xf numFmtId="0" fontId="1" fillId="2" borderId="0" xfId="5" applyFill="1"/>
    <xf numFmtId="0" fontId="1" fillId="0" borderId="10" xfId="5" applyBorder="1" applyAlignment="1">
      <alignment horizontal="left" indent="1"/>
    </xf>
    <xf numFmtId="0" fontId="1" fillId="0" borderId="10" xfId="5" applyBorder="1" applyAlignment="1">
      <alignment horizontal="left" vertical="center" wrapText="1" indent="1"/>
    </xf>
    <xf numFmtId="0" fontId="1" fillId="0" borderId="10" xfId="5" applyBorder="1" applyAlignment="1">
      <alignment horizontal="left" vertical="top" wrapText="1" indent="2"/>
    </xf>
    <xf numFmtId="0" fontId="9" fillId="0" borderId="10" xfId="5" applyFont="1" applyBorder="1" applyAlignment="1">
      <alignment horizontal="left" indent="1"/>
    </xf>
    <xf numFmtId="0" fontId="1" fillId="0" borderId="11" xfId="5" applyBorder="1" applyAlignment="1">
      <alignment horizontal="left" indent="1"/>
    </xf>
    <xf numFmtId="0" fontId="27" fillId="15" borderId="17" xfId="0" applyFont="1" applyFill="1" applyBorder="1" applyAlignment="1">
      <alignment horizontal="center" vertical="center" shrinkToFit="1"/>
    </xf>
    <xf numFmtId="0" fontId="27" fillId="15" borderId="18" xfId="0" applyFont="1" applyFill="1" applyBorder="1" applyAlignment="1">
      <alignment horizontal="center" vertical="center" shrinkToFit="1"/>
    </xf>
    <xf numFmtId="0" fontId="27" fillId="7" borderId="18" xfId="0" applyFont="1" applyFill="1" applyBorder="1" applyAlignment="1" applyProtection="1">
      <alignment horizontal="center" vertical="center" shrinkToFit="1"/>
      <protection locked="0"/>
    </xf>
    <xf numFmtId="0" fontId="27" fillId="7" borderId="19" xfId="0" applyFont="1" applyFill="1" applyBorder="1" applyAlignment="1" applyProtection="1">
      <alignment horizontal="center" vertical="center" shrinkToFit="1"/>
      <protection locked="0"/>
    </xf>
    <xf numFmtId="0" fontId="23" fillId="0" borderId="20" xfId="0" applyFont="1" applyBorder="1" applyAlignment="1" applyProtection="1">
      <alignment horizontal="left" vertical="center" shrinkToFit="1"/>
      <protection locked="0"/>
    </xf>
    <xf numFmtId="0" fontId="23" fillId="0" borderId="21" xfId="0" applyFont="1" applyBorder="1" applyAlignment="1" applyProtection="1">
      <alignment horizontal="left" vertical="center" shrinkToFit="1"/>
      <protection locked="0"/>
    </xf>
    <xf numFmtId="0" fontId="23" fillId="0" borderId="22" xfId="0" applyFont="1" applyBorder="1" applyAlignment="1" applyProtection="1">
      <alignment horizontal="left" vertical="center" shrinkToFit="1"/>
      <protection locked="0"/>
    </xf>
    <xf numFmtId="0" fontId="23" fillId="0" borderId="23" xfId="0" applyFont="1" applyBorder="1" applyAlignment="1" applyProtection="1">
      <alignment horizontal="left" vertical="center" shrinkToFit="1"/>
      <protection locked="0"/>
    </xf>
    <xf numFmtId="0" fontId="23" fillId="0" borderId="0" xfId="0" applyFont="1" applyAlignment="1" applyProtection="1">
      <alignment horizontal="left" vertical="center" shrinkToFit="1"/>
      <protection locked="0"/>
    </xf>
    <xf numFmtId="0" fontId="23" fillId="0" borderId="24" xfId="0" applyFont="1" applyBorder="1" applyAlignment="1" applyProtection="1">
      <alignment horizontal="left" vertical="center" shrinkToFit="1"/>
      <protection locked="0"/>
    </xf>
    <xf numFmtId="0" fontId="23" fillId="0" borderId="23" xfId="0" applyFont="1" applyBorder="1" applyAlignment="1" applyProtection="1">
      <alignment shrinkToFit="1"/>
      <protection locked="0"/>
    </xf>
    <xf numFmtId="0" fontId="23" fillId="0" borderId="0" xfId="0" applyFont="1" applyAlignment="1" applyProtection="1">
      <alignment shrinkToFit="1"/>
      <protection locked="0"/>
    </xf>
    <xf numFmtId="0" fontId="23" fillId="0" borderId="25" xfId="0" applyFont="1" applyBorder="1" applyAlignment="1" applyProtection="1">
      <alignment horizontal="left" vertical="center" shrinkToFit="1"/>
      <protection locked="0"/>
    </xf>
    <xf numFmtId="0" fontId="23" fillId="0" borderId="26" xfId="0" applyFont="1" applyBorder="1" applyAlignment="1" applyProtection="1">
      <alignment horizontal="left" vertical="center" shrinkToFit="1"/>
      <protection locked="0"/>
    </xf>
    <xf numFmtId="0" fontId="23" fillId="0" borderId="27" xfId="0" applyFont="1" applyBorder="1" applyAlignment="1" applyProtection="1">
      <alignment horizontal="left" vertical="center" shrinkToFit="1"/>
      <protection locked="0"/>
    </xf>
    <xf numFmtId="49" fontId="7" fillId="5" borderId="0" xfId="0" applyNumberFormat="1" applyFont="1" applyFill="1" applyAlignment="1">
      <alignment horizontal="left" vertical="center" indent="9"/>
    </xf>
    <xf numFmtId="0" fontId="5" fillId="2" borderId="23" xfId="0" applyFont="1" applyFill="1" applyBorder="1"/>
    <xf numFmtId="0" fontId="27" fillId="7" borderId="29" xfId="0" applyFont="1" applyFill="1" applyBorder="1" applyAlignment="1" applyProtection="1">
      <alignment horizontal="center" vertical="center" shrinkToFit="1"/>
      <protection locked="0"/>
    </xf>
    <xf numFmtId="0" fontId="27" fillId="7" borderId="28" xfId="0" applyFont="1" applyFill="1" applyBorder="1" applyAlignment="1" applyProtection="1">
      <alignment horizontal="center" vertical="center" shrinkToFit="1"/>
      <protection locked="0"/>
    </xf>
    <xf numFmtId="0" fontId="21" fillId="7" borderId="30" xfId="0" applyFont="1" applyFill="1" applyBorder="1" applyAlignment="1">
      <alignment horizontal="center" vertical="center"/>
    </xf>
    <xf numFmtId="0" fontId="21" fillId="7" borderId="31" xfId="0" applyFont="1" applyFill="1" applyBorder="1" applyAlignment="1">
      <alignment horizontal="center" vertical="center"/>
    </xf>
    <xf numFmtId="49" fontId="29" fillId="3" borderId="0" xfId="0" applyNumberFormat="1" applyFont="1" applyFill="1" applyAlignment="1">
      <alignment vertical="center"/>
    </xf>
    <xf numFmtId="49" fontId="30" fillId="3" borderId="0" xfId="0" applyNumberFormat="1" applyFont="1" applyFill="1" applyAlignment="1">
      <alignment horizontal="left" vertical="center" indent="9"/>
    </xf>
    <xf numFmtId="0" fontId="31" fillId="0" borderId="0" xfId="0" applyFont="1"/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32" fillId="0" borderId="21" xfId="6" applyFont="1" applyBorder="1" applyAlignment="1" applyProtection="1">
      <alignment horizontal="left" vertical="center" shrinkToFit="1"/>
      <protection locked="0"/>
    </xf>
    <xf numFmtId="0" fontId="33" fillId="0" borderId="0" xfId="0" applyFont="1"/>
    <xf numFmtId="0" fontId="32" fillId="0" borderId="0" xfId="6" applyFont="1" applyBorder="1" applyAlignment="1" applyProtection="1">
      <alignment horizontal="left" vertical="center" shrinkToFit="1"/>
      <protection locked="0"/>
    </xf>
    <xf numFmtId="0" fontId="33" fillId="0" borderId="0" xfId="0" applyFont="1" applyAlignment="1">
      <alignment vertical="center" wrapText="1"/>
    </xf>
    <xf numFmtId="0" fontId="23" fillId="0" borderId="0" xfId="0" applyFont="1"/>
    <xf numFmtId="0" fontId="32" fillId="0" borderId="0" xfId="6" applyFont="1" applyAlignment="1" applyProtection="1">
      <alignment shrinkToFit="1"/>
      <protection locked="0"/>
    </xf>
    <xf numFmtId="0" fontId="32" fillId="0" borderId="0" xfId="6" applyFont="1" applyAlignment="1" applyProtection="1">
      <alignment horizontal="left" vertical="center" shrinkToFit="1"/>
      <protection locked="0"/>
    </xf>
  </cellXfs>
  <cellStyles count="7">
    <cellStyle name="Hyperlink" xfId="6" builtinId="8"/>
    <cellStyle name="Normal" xfId="0" builtinId="0"/>
    <cellStyle name="Normal 2" xfId="1"/>
    <cellStyle name="Normal 2 2" xfId="3"/>
    <cellStyle name="Normal 3" xfId="2"/>
    <cellStyle name="Normal 3 2" xfId="4"/>
    <cellStyle name="Normal 3 2 2" xfId="5"/>
  </cellStyles>
  <dxfs count="3">
    <dxf>
      <fill>
        <patternFill>
          <bgColor theme="0" tint="-4.9989318521683403E-2"/>
        </patternFill>
      </fill>
      <border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rgb="FFFCE4D6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</dxfs>
  <tableStyles count="0" defaultTableStyle="TableStyleMedium2" defaultPivotStyle="PivotStyleLight16"/>
  <colors>
    <mruColors>
      <color rgb="FFFCE4D6"/>
      <color rgb="FF126FAE"/>
      <color rgb="FFC09200"/>
      <color rgb="FFD5DCE5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omeka.net/excel-template/contact-list-template/?utm_source=someka_file&amp;video=1" TargetMode="External"/><Relationship Id="rId7" Type="http://schemas.openxmlformats.org/officeDocument/2006/relationships/image" Target="../media/image3.jpeg"/><Relationship Id="rId2" Type="http://schemas.openxmlformats.org/officeDocument/2006/relationships/hyperlink" Target="#ToU!A4"/><Relationship Id="rId1" Type="http://schemas.openxmlformats.org/officeDocument/2006/relationships/hyperlink" Target="#Form!A5"/><Relationship Id="rId6" Type="http://schemas.openxmlformats.org/officeDocument/2006/relationships/image" Target="../media/image2.png"/><Relationship Id="rId5" Type="http://schemas.microsoft.com/office/2007/relationships/hdphoto" Target="../media/hdphoto1.wdp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omeka.net/?utm_source=someka&amp;utm_medium=excel&amp;utm_campaign=File_Contact-List-Template" TargetMode="External"/><Relationship Id="rId2" Type="http://schemas.openxmlformats.org/officeDocument/2006/relationships/image" Target="../media/image2.png"/><Relationship Id="rId1" Type="http://schemas.openxmlformats.org/officeDocument/2006/relationships/hyperlink" Target="#ToU!A4"/><Relationship Id="rId6" Type="http://schemas.openxmlformats.org/officeDocument/2006/relationships/image" Target="../media/image5.png"/><Relationship Id="rId5" Type="http://schemas.openxmlformats.org/officeDocument/2006/relationships/hyperlink" Target="#Database!A6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Database!A6"/><Relationship Id="rId2" Type="http://schemas.openxmlformats.org/officeDocument/2006/relationships/image" Target="../media/image4.png"/><Relationship Id="rId1" Type="http://schemas.openxmlformats.org/officeDocument/2006/relationships/hyperlink" Target="https://www.someka.net/?utm_source=someka&amp;utm_medium=excel&amp;utm_campaign=File_TermsofUse" TargetMode="Externa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177800</xdr:colOff>
      <xdr:row>2</xdr:row>
      <xdr:rowOff>279783</xdr:rowOff>
    </xdr:from>
    <xdr:to>
      <xdr:col>21</xdr:col>
      <xdr:colOff>366335</xdr:colOff>
      <xdr:row>7</xdr:row>
      <xdr:rowOff>132437</xdr:rowOff>
    </xdr:to>
    <xdr:sp macro="" textlink="">
      <xdr:nvSpPr>
        <xdr:cNvPr id="2" name="yellownotes">
          <a:extLst>
            <a:ext uri="{FF2B5EF4-FFF2-40B4-BE49-F238E27FC236}">
              <a16:creationId xmlns:a16="http://schemas.microsoft.com/office/drawing/2014/main" xmlns="" id="{C5621E26-F206-4ADE-93D7-0C7EF984253E}"/>
            </a:ext>
          </a:extLst>
        </xdr:cNvPr>
        <xdr:cNvSpPr txBox="1"/>
      </xdr:nvSpPr>
      <xdr:spPr>
        <a:xfrm>
          <a:off x="16696267" y="618450"/>
          <a:ext cx="2271335" cy="953320"/>
        </a:xfrm>
        <a:prstGeom prst="rect">
          <a:avLst/>
        </a:prstGeom>
        <a:solidFill>
          <a:srgbClr val="FFE699"/>
        </a:solidFill>
        <a:ln w="3175" cmpd="sng">
          <a:solidFill>
            <a:schemeClr val="bg1">
              <a:lumMod val="75000"/>
            </a:schemeClr>
          </a:solidFill>
        </a:ln>
        <a:effectLst>
          <a:outerShdw blurRad="76200" dist="12700" dir="18900000" algn="c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72000" rIns="36000" bIns="72000" rtlCol="0" anchor="ctr">
          <a:spAutoFit/>
        </a:bodyPr>
        <a:lstStyle/>
        <a:p>
          <a:pPr marL="0" indent="0">
            <a:lnSpc>
              <a:spcPts val="1100"/>
            </a:lnSpc>
            <a:spcAft>
              <a:spcPts val="400"/>
            </a:spcAft>
            <a:buFont typeface="Arial" panose="020B0604020202020204" pitchFamily="34" charset="0"/>
            <a:buNone/>
          </a:pPr>
          <a:r>
            <a:rPr lang="tr-TR" sz="1000" b="1" i="1" baseline="0">
              <a:solidFill>
                <a:schemeClr val="tx1">
                  <a:lumMod val="85000"/>
                  <a:lumOff val="15000"/>
                </a:schemeClr>
              </a:solidFill>
            </a:rPr>
            <a:t>DATABASE SECTION</a:t>
          </a:r>
          <a:endParaRPr lang="en-US" sz="1000" b="1" i="1" baseline="0">
            <a:solidFill>
              <a:schemeClr val="tx1">
                <a:lumMod val="85000"/>
                <a:lumOff val="15000"/>
              </a:schemeClr>
            </a:solidFill>
          </a:endParaRPr>
        </a:p>
        <a:p>
          <a:pPr marL="108000" indent="-108000">
            <a:lnSpc>
              <a:spcPts val="1100"/>
            </a:lnSpc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tr-TR" sz="1000" i="1" baseline="0">
              <a:solidFill>
                <a:schemeClr val="tx1">
                  <a:lumMod val="85000"/>
                  <a:lumOff val="15000"/>
                </a:schemeClr>
              </a:solidFill>
            </a:rPr>
            <a:t>Press te "+" button to expand the database</a:t>
          </a:r>
          <a:endParaRPr lang="en-US" sz="1000" i="1" baseline="0">
            <a:solidFill>
              <a:schemeClr val="tx1">
                <a:lumMod val="85000"/>
                <a:lumOff val="15000"/>
              </a:schemeClr>
            </a:solidFill>
          </a:endParaRPr>
        </a:p>
        <a:p>
          <a:pPr marL="108000" indent="-108000">
            <a:lnSpc>
              <a:spcPts val="1100"/>
            </a:lnSpc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US" sz="1000" i="1" baseline="0">
              <a:solidFill>
                <a:schemeClr val="tx1">
                  <a:lumMod val="85000"/>
                  <a:lumOff val="15000"/>
                </a:schemeClr>
              </a:solidFill>
            </a:rPr>
            <a:t>Don't forget to </a:t>
          </a:r>
          <a:r>
            <a:rPr lang="tr-TR" sz="1000" i="1" baseline="0">
              <a:solidFill>
                <a:schemeClr val="tx1">
                  <a:lumMod val="85000"/>
                  <a:lumOff val="15000"/>
                </a:schemeClr>
              </a:solidFill>
            </a:rPr>
            <a:t>fill the "Category", "First Name", "Last Name" sections. </a:t>
          </a:r>
          <a:endParaRPr lang="en-US" sz="1000" i="1" baseline="0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 fPrintsWithSheet="0"/>
  </xdr:twoCellAnchor>
  <xdr:twoCellAnchor editAs="oneCell">
    <xdr:from>
      <xdr:col>7</xdr:col>
      <xdr:colOff>10432</xdr:colOff>
      <xdr:row>1</xdr:row>
      <xdr:rowOff>80658</xdr:rowOff>
    </xdr:from>
    <xdr:to>
      <xdr:col>8</xdr:col>
      <xdr:colOff>0</xdr:colOff>
      <xdr:row>2</xdr:row>
      <xdr:rowOff>236842</xdr:rowOff>
    </xdr:to>
    <xdr:sp macro="" textlink="">
      <xdr:nvSpPr>
        <xdr:cNvPr id="15" name="Rectangle: Rounded Corners 14">
          <a:hlinkClick xmlns:r="http://schemas.openxmlformats.org/officeDocument/2006/relationships" r:id="rId1" tooltip="Contact Form"/>
          <a:extLst>
            <a:ext uri="{FF2B5EF4-FFF2-40B4-BE49-F238E27FC236}">
              <a16:creationId xmlns:a16="http://schemas.microsoft.com/office/drawing/2014/main" xmlns="" id="{9F03C6A3-52DB-400C-BBB7-15E57F56E3B1}"/>
            </a:ext>
          </a:extLst>
        </xdr:cNvPr>
        <xdr:cNvSpPr/>
      </xdr:nvSpPr>
      <xdr:spPr>
        <a:xfrm>
          <a:off x="8138432" y="165325"/>
          <a:ext cx="1704068" cy="399600"/>
        </a:xfrm>
        <a:prstGeom prst="roundRect">
          <a:avLst/>
        </a:prstGeom>
        <a:solidFill>
          <a:srgbClr val="FF5050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effectLst>
                <a:outerShdw blurRad="50800" dist="38100" dir="13500000" algn="b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CONTACT</a:t>
          </a:r>
          <a:r>
            <a:rPr lang="tr-TR" sz="1100" b="1" baseline="0">
              <a:solidFill>
                <a:schemeClr val="lt1"/>
              </a:solidFill>
              <a:effectLst>
                <a:outerShdw blurRad="50800" dist="38100" dir="13500000" algn="b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 FORM</a:t>
          </a:r>
          <a:endParaRPr lang="tr-TR" sz="1100" b="1">
            <a:solidFill>
              <a:schemeClr val="lt1"/>
            </a:solidFill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10</xdr:col>
      <xdr:colOff>0</xdr:colOff>
      <xdr:row>2</xdr:row>
      <xdr:rowOff>0</xdr:rowOff>
    </xdr:from>
    <xdr:to>
      <xdr:col>10</xdr:col>
      <xdr:colOff>815599</xdr:colOff>
      <xdr:row>2</xdr:row>
      <xdr:rowOff>281281</xdr:rowOff>
    </xdr:to>
    <xdr:sp macro="" textlink="">
      <xdr:nvSpPr>
        <xdr:cNvPr id="8" name="termsbox">
          <a:hlinkClick xmlns:r="http://schemas.openxmlformats.org/officeDocument/2006/relationships" r:id="rId2" tooltip="Terms of Use"/>
          <a:extLst>
            <a:ext uri="{FF2B5EF4-FFF2-40B4-BE49-F238E27FC236}">
              <a16:creationId xmlns:a16="http://schemas.microsoft.com/office/drawing/2014/main" xmlns="" id="{52C2FE68-61D0-4FBF-B6D6-49235D544614}"/>
            </a:ext>
          </a:extLst>
        </xdr:cNvPr>
        <xdr:cNvSpPr/>
      </xdr:nvSpPr>
      <xdr:spPr>
        <a:xfrm>
          <a:off x="13271500" y="328083"/>
          <a:ext cx="815599" cy="28128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54000" rIns="36000" bIns="54000" rtlCol="0" anchor="t">
          <a:spAutoFit/>
        </a:bodyPr>
        <a:lstStyle/>
        <a:p>
          <a:pPr algn="l"/>
          <a:r>
            <a:rPr lang="tr-TR" sz="1100" i="1" u="sng">
              <a:solidFill>
                <a:schemeClr val="bg1">
                  <a:lumMod val="95000"/>
                </a:schemeClr>
              </a:solidFill>
            </a:rPr>
            <a:t>Terms of Use</a:t>
          </a:r>
        </a:p>
      </xdr:txBody>
    </xdr:sp>
    <xdr:clientData fPrintsWithSheet="0"/>
  </xdr:twoCellAnchor>
  <xdr:twoCellAnchor editAs="oneCell">
    <xdr:from>
      <xdr:col>18</xdr:col>
      <xdr:colOff>0</xdr:colOff>
      <xdr:row>1</xdr:row>
      <xdr:rowOff>137222</xdr:rowOff>
    </xdr:from>
    <xdr:to>
      <xdr:col>21</xdr:col>
      <xdr:colOff>127000</xdr:colOff>
      <xdr:row>2</xdr:row>
      <xdr:rowOff>169693</xdr:rowOff>
    </xdr:to>
    <xdr:grpSp>
      <xdr:nvGrpSpPr>
        <xdr:cNvPr id="9" name="videobutton">
          <a:hlinkClick xmlns:r="http://schemas.openxmlformats.org/officeDocument/2006/relationships" r:id="rId3" tooltip="Watch Product Video"/>
          <a:extLst>
            <a:ext uri="{FF2B5EF4-FFF2-40B4-BE49-F238E27FC236}">
              <a16:creationId xmlns:a16="http://schemas.microsoft.com/office/drawing/2014/main" xmlns="" id="{14F32100-0020-44AA-9EC3-C6654831273F}"/>
            </a:ext>
          </a:extLst>
        </xdr:cNvPr>
        <xdr:cNvGrpSpPr/>
      </xdr:nvGrpSpPr>
      <xdr:grpSpPr>
        <a:xfrm>
          <a:off x="16968611" y="221889"/>
          <a:ext cx="1968500" cy="286471"/>
          <a:chOff x="11182351" y="294206"/>
          <a:chExt cx="1905000" cy="276354"/>
        </a:xfrm>
      </xdr:grpSpPr>
      <xdr:sp macro="" textlink="">
        <xdr:nvSpPr>
          <xdr:cNvPr id="10" name="yellownotes">
            <a:extLst>
              <a:ext uri="{FF2B5EF4-FFF2-40B4-BE49-F238E27FC236}">
                <a16:creationId xmlns:a16="http://schemas.microsoft.com/office/drawing/2014/main" xmlns="" id="{B5CBE3F6-BA60-4C46-83F8-4D632882C463}"/>
              </a:ext>
            </a:extLst>
          </xdr:cNvPr>
          <xdr:cNvSpPr txBox="1"/>
        </xdr:nvSpPr>
        <xdr:spPr>
          <a:xfrm>
            <a:off x="11182351" y="294206"/>
            <a:ext cx="1905000" cy="276354"/>
          </a:xfrm>
          <a:prstGeom prst="rect">
            <a:avLst/>
          </a:prstGeom>
          <a:solidFill>
            <a:srgbClr val="FFE699"/>
          </a:solidFill>
          <a:ln w="3175" cmpd="sng">
            <a:solidFill>
              <a:schemeClr val="bg1">
                <a:lumMod val="75000"/>
              </a:schemeClr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lIns="432000" tIns="72000" rIns="36000" bIns="72000" rtlCol="0" anchor="ctr">
            <a:spAutoFit/>
          </a:bodyPr>
          <a:lstStyle/>
          <a:p>
            <a:pPr marL="0" indent="0" algn="l">
              <a:lnSpc>
                <a:spcPts val="1100"/>
              </a:lnSpc>
              <a:spcAft>
                <a:spcPts val="1000"/>
              </a:spcAft>
              <a:buFont typeface="Arial" panose="020B0604020202020204" pitchFamily="34" charset="0"/>
              <a:buNone/>
            </a:pPr>
            <a:r>
              <a:rPr lang="en-US" sz="1000" b="1" i="1" baseline="0">
                <a:solidFill>
                  <a:schemeClr val="tx1">
                    <a:lumMod val="85000"/>
                    <a:lumOff val="15000"/>
                  </a:schemeClr>
                </a:solidFill>
                <a:sym typeface="Wingdings 3" panose="05040102010807070707" pitchFamily="18" charset="2"/>
              </a:rPr>
              <a:t>WATH PRODUCT VIDEO</a:t>
            </a:r>
            <a:endParaRPr lang="en-US" sz="1000" b="1" i="1" baseline="0">
              <a:solidFill>
                <a:schemeClr val="tx1">
                  <a:lumMod val="85000"/>
                  <a:lumOff val="15000"/>
                </a:schemeClr>
              </a:solidFill>
            </a:endParaRPr>
          </a:p>
        </xdr:txBody>
      </xdr:sp>
      <xdr:pic>
        <xdr:nvPicPr>
          <xdr:cNvPr id="11" name="Picture 10">
            <a:hlinkClick xmlns:r="http://schemas.openxmlformats.org/officeDocument/2006/relationships" r:id="rId3" tooltip="Watch Product Video"/>
            <a:extLst>
              <a:ext uri="{FF2B5EF4-FFF2-40B4-BE49-F238E27FC236}">
                <a16:creationId xmlns:a16="http://schemas.microsoft.com/office/drawing/2014/main" xmlns="" id="{DD13295E-8262-4229-9B14-FE0F2F8AFBD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BEBA8EAE-BF5A-486C-A8C5-ECC9F3942E4B}">
                <a14:imgProps xmlns:a14="http://schemas.microsoft.com/office/drawing/2010/main">
                  <a14:imgLayer r:embed="rId5">
                    <a14:imgEffect>
                      <a14:saturation sat="8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87125" y="340156"/>
            <a:ext cx="252000" cy="174384"/>
          </a:xfrm>
          <a:prstGeom prst="rect">
            <a:avLst/>
          </a:prstGeom>
        </xdr:spPr>
      </xdr:pic>
    </xdr:grpSp>
    <xdr:clientData fPrintsWithSheet="0"/>
  </xdr:twoCellAnchor>
  <xdr:twoCellAnchor editAs="oneCell">
    <xdr:from>
      <xdr:col>1</xdr:col>
      <xdr:colOff>184337</xdr:colOff>
      <xdr:row>1</xdr:row>
      <xdr:rowOff>60224</xdr:rowOff>
    </xdr:from>
    <xdr:to>
      <xdr:col>1</xdr:col>
      <xdr:colOff>616337</xdr:colOff>
      <xdr:row>2</xdr:row>
      <xdr:rowOff>248808</xdr:rowOff>
    </xdr:to>
    <xdr:pic>
      <xdr:nvPicPr>
        <xdr:cNvPr id="14" name="mainicon">
          <a:extLst>
            <a:ext uri="{FF2B5EF4-FFF2-40B4-BE49-F238E27FC236}">
              <a16:creationId xmlns:a16="http://schemas.microsoft.com/office/drawing/2014/main" xmlns="" id="{626D8377-AD69-4FB9-9F51-AAAB9EB79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7754" y="144891"/>
          <a:ext cx="432000" cy="432000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11</xdr:col>
      <xdr:colOff>609599</xdr:colOff>
      <xdr:row>0</xdr:row>
      <xdr:rowOff>0</xdr:rowOff>
    </xdr:from>
    <xdr:to>
      <xdr:col>11</xdr:col>
      <xdr:colOff>1413933</xdr:colOff>
      <xdr:row>4</xdr:row>
      <xdr:rowOff>33867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58B7EB68-BCC9-1BEF-41D8-8439CCC5F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6999" y="0"/>
          <a:ext cx="804334" cy="736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28</xdr:row>
      <xdr:rowOff>0</xdr:rowOff>
    </xdr:from>
    <xdr:to>
      <xdr:col>2</xdr:col>
      <xdr:colOff>634624</xdr:colOff>
      <xdr:row>28</xdr:row>
      <xdr:rowOff>281281</xdr:rowOff>
    </xdr:to>
    <xdr:sp macro="" textlink="">
      <xdr:nvSpPr>
        <xdr:cNvPr id="5" name="termsbox">
          <a:hlinkClick xmlns:r="http://schemas.openxmlformats.org/officeDocument/2006/relationships" r:id="rId1" tooltip="Terms of Use"/>
          <a:extLst>
            <a:ext uri="{FF2B5EF4-FFF2-40B4-BE49-F238E27FC236}">
              <a16:creationId xmlns:a16="http://schemas.microsoft.com/office/drawing/2014/main" xmlns="" id="{E86FD291-ADAA-45B9-A9B6-84ACC896E563}"/>
            </a:ext>
          </a:extLst>
        </xdr:cNvPr>
        <xdr:cNvSpPr/>
      </xdr:nvSpPr>
      <xdr:spPr>
        <a:xfrm>
          <a:off x="314325" y="4848225"/>
          <a:ext cx="815599" cy="28128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54000" rIns="36000" bIns="54000" rtlCol="0" anchor="t">
          <a:spAutoFit/>
        </a:bodyPr>
        <a:lstStyle/>
        <a:p>
          <a:pPr algn="l"/>
          <a:r>
            <a:rPr lang="tr-TR" sz="1100" i="1" u="sng">
              <a:solidFill>
                <a:schemeClr val="bg1">
                  <a:lumMod val="95000"/>
                </a:schemeClr>
              </a:solidFill>
            </a:rPr>
            <a:t>Terms of Use</a:t>
          </a:r>
        </a:p>
      </xdr:txBody>
    </xdr:sp>
    <xdr:clientData fPrintsWithSheet="0"/>
  </xdr:twoCellAnchor>
  <xdr:twoCellAnchor editAs="oneCell">
    <xdr:from>
      <xdr:col>1</xdr:col>
      <xdr:colOff>184337</xdr:colOff>
      <xdr:row>1</xdr:row>
      <xdr:rowOff>60225</xdr:rowOff>
    </xdr:from>
    <xdr:to>
      <xdr:col>2</xdr:col>
      <xdr:colOff>368687</xdr:colOff>
      <xdr:row>2</xdr:row>
      <xdr:rowOff>244575</xdr:rowOff>
    </xdr:to>
    <xdr:pic>
      <xdr:nvPicPr>
        <xdr:cNvPr id="12" name="mainicon">
          <a:extLst>
            <a:ext uri="{FF2B5EF4-FFF2-40B4-BE49-F238E27FC236}">
              <a16:creationId xmlns:a16="http://schemas.microsoft.com/office/drawing/2014/main" xmlns="" id="{7F428908-6A26-4342-8A24-1A6959FBE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1987" y="145950"/>
          <a:ext cx="432000" cy="432000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114300</xdr:colOff>
      <xdr:row>6</xdr:row>
      <xdr:rowOff>54427</xdr:rowOff>
    </xdr:from>
    <xdr:to>
      <xdr:col>5</xdr:col>
      <xdr:colOff>457200</xdr:colOff>
      <xdr:row>6</xdr:row>
      <xdr:rowOff>317047</xdr:rowOff>
    </xdr:to>
    <xdr:sp macro="" textlink="">
      <xdr:nvSpPr>
        <xdr:cNvPr id="14" name="Left Arrow 1">
          <a:extLst>
            <a:ext uri="{FF2B5EF4-FFF2-40B4-BE49-F238E27FC236}">
              <a16:creationId xmlns:a16="http://schemas.microsoft.com/office/drawing/2014/main" xmlns="" id="{7602D1E0-6CF3-438D-B139-6DAB66FDCD7E}"/>
            </a:ext>
          </a:extLst>
        </xdr:cNvPr>
        <xdr:cNvSpPr/>
      </xdr:nvSpPr>
      <xdr:spPr>
        <a:xfrm>
          <a:off x="7981950" y="997402"/>
          <a:ext cx="342900" cy="262620"/>
        </a:xfrm>
        <a:prstGeom prst="leftArrow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endParaRPr lang="tr-TR" sz="1100"/>
        </a:p>
      </xdr:txBody>
    </xdr:sp>
    <xdr:clientData fPrintsWithSheet="0"/>
  </xdr:twoCellAnchor>
  <xdr:twoCellAnchor editAs="oneCell">
    <xdr:from>
      <xdr:col>5</xdr:col>
      <xdr:colOff>114300</xdr:colOff>
      <xdr:row>8</xdr:row>
      <xdr:rowOff>25852</xdr:rowOff>
    </xdr:from>
    <xdr:to>
      <xdr:col>5</xdr:col>
      <xdr:colOff>457200</xdr:colOff>
      <xdr:row>8</xdr:row>
      <xdr:rowOff>288472</xdr:rowOff>
    </xdr:to>
    <xdr:sp macro="" textlink="">
      <xdr:nvSpPr>
        <xdr:cNvPr id="22" name="Left Arrow 1">
          <a:extLst>
            <a:ext uri="{FF2B5EF4-FFF2-40B4-BE49-F238E27FC236}">
              <a16:creationId xmlns:a16="http://schemas.microsoft.com/office/drawing/2014/main" xmlns="" id="{C5448265-CB7C-4470-B5D7-551988B671C5}"/>
            </a:ext>
          </a:extLst>
        </xdr:cNvPr>
        <xdr:cNvSpPr/>
      </xdr:nvSpPr>
      <xdr:spPr>
        <a:xfrm>
          <a:off x="7981950" y="1540327"/>
          <a:ext cx="342900" cy="262620"/>
        </a:xfrm>
        <a:prstGeom prst="leftArrow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endParaRPr lang="tr-TR" sz="1100"/>
        </a:p>
      </xdr:txBody>
    </xdr:sp>
    <xdr:clientData fPrintsWithSheet="0"/>
  </xdr:twoCellAnchor>
  <xdr:twoCellAnchor editAs="oneCell">
    <xdr:from>
      <xdr:col>5</xdr:col>
      <xdr:colOff>243417</xdr:colOff>
      <xdr:row>10</xdr:row>
      <xdr:rowOff>152974</xdr:rowOff>
    </xdr:from>
    <xdr:to>
      <xdr:col>6</xdr:col>
      <xdr:colOff>1844827</xdr:colOff>
      <xdr:row>17</xdr:row>
      <xdr:rowOff>243661</xdr:rowOff>
    </xdr:to>
    <xdr:sp macro="" textlink="">
      <xdr:nvSpPr>
        <xdr:cNvPr id="25" name="yellownotes">
          <a:extLst>
            <a:ext uri="{FF2B5EF4-FFF2-40B4-BE49-F238E27FC236}">
              <a16:creationId xmlns:a16="http://schemas.microsoft.com/office/drawing/2014/main" xmlns="" id="{86C341B9-D648-44C3-A585-41AF753C7E31}"/>
            </a:ext>
          </a:extLst>
        </xdr:cNvPr>
        <xdr:cNvSpPr txBox="1"/>
      </xdr:nvSpPr>
      <xdr:spPr>
        <a:xfrm>
          <a:off x="8111067" y="2172274"/>
          <a:ext cx="2144335" cy="1709937"/>
        </a:xfrm>
        <a:prstGeom prst="rect">
          <a:avLst/>
        </a:prstGeom>
        <a:solidFill>
          <a:srgbClr val="FFE699"/>
        </a:solidFill>
        <a:ln w="3175" cmpd="sng">
          <a:solidFill>
            <a:schemeClr val="bg1">
              <a:lumMod val="75000"/>
            </a:schemeClr>
          </a:solidFill>
        </a:ln>
        <a:effectLst>
          <a:outerShdw blurRad="76200" dist="12700" dir="18900000" algn="c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72000" rIns="36000" bIns="72000" rtlCol="0" anchor="ctr">
          <a:spAutoFit/>
        </a:bodyPr>
        <a:lstStyle/>
        <a:p>
          <a:pPr marL="0" indent="0">
            <a:lnSpc>
              <a:spcPts val="1100"/>
            </a:lnSpc>
            <a:spcAft>
              <a:spcPts val="400"/>
            </a:spcAft>
            <a:buFont typeface="Arial" panose="020B0604020202020204" pitchFamily="34" charset="0"/>
            <a:buNone/>
          </a:pPr>
          <a:r>
            <a:rPr lang="tr-TR" sz="1000" b="1" i="1" baseline="0">
              <a:solidFill>
                <a:schemeClr val="tx1">
                  <a:lumMod val="85000"/>
                  <a:lumOff val="15000"/>
                </a:schemeClr>
              </a:solidFill>
            </a:rPr>
            <a:t>CONTACT FORM SECTION</a:t>
          </a:r>
          <a:endParaRPr lang="en-US" sz="1000" b="1" i="1" baseline="0">
            <a:solidFill>
              <a:schemeClr val="tx1">
                <a:lumMod val="85000"/>
                <a:lumOff val="15000"/>
              </a:schemeClr>
            </a:solidFill>
          </a:endParaRPr>
        </a:p>
        <a:p>
          <a:pPr marL="108000" indent="-108000">
            <a:lnSpc>
              <a:spcPts val="1100"/>
            </a:lnSpc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tr-TR" sz="1000" i="1" baseline="0">
              <a:solidFill>
                <a:schemeClr val="tx1">
                  <a:lumMod val="85000"/>
                  <a:lumOff val="15000"/>
                </a:schemeClr>
              </a:solidFill>
            </a:rPr>
            <a:t>Select your </a:t>
          </a:r>
          <a:r>
            <a:rPr lang="tr-TR" sz="1000" b="1" i="1" baseline="0">
              <a:solidFill>
                <a:schemeClr val="tx1">
                  <a:lumMod val="85000"/>
                  <a:lumOff val="15000"/>
                </a:schemeClr>
              </a:solidFill>
            </a:rPr>
            <a:t>"Category" </a:t>
          </a:r>
          <a:r>
            <a:rPr lang="tr-TR" sz="1000" i="1" baseline="0">
              <a:solidFill>
                <a:schemeClr val="tx1">
                  <a:lumMod val="85000"/>
                  <a:lumOff val="15000"/>
                </a:schemeClr>
              </a:solidFill>
            </a:rPr>
            <a:t>and </a:t>
          </a:r>
          <a:r>
            <a:rPr lang="tr-TR" sz="1000" b="1" i="1" baseline="0">
              <a:solidFill>
                <a:schemeClr val="tx1">
                  <a:lumMod val="85000"/>
                  <a:lumOff val="15000"/>
                </a:schemeClr>
              </a:solidFill>
            </a:rPr>
            <a:t>"Name" </a:t>
          </a:r>
          <a:r>
            <a:rPr lang="tr-TR" sz="1000" i="1" baseline="0">
              <a:solidFill>
                <a:schemeClr val="tx1">
                  <a:lumMod val="85000"/>
                  <a:lumOff val="15000"/>
                </a:schemeClr>
              </a:solidFill>
            </a:rPr>
            <a:t>from the dropdowns.</a:t>
          </a:r>
        </a:p>
        <a:p>
          <a:pPr marL="108000" indent="-108000">
            <a:lnSpc>
              <a:spcPts val="1100"/>
            </a:lnSpc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tr-TR" sz="1000" i="1" baseline="0">
              <a:solidFill>
                <a:schemeClr val="tx1">
                  <a:lumMod val="85000"/>
                  <a:lumOff val="15000"/>
                </a:schemeClr>
              </a:solidFill>
            </a:rPr>
            <a:t>You can select your metrics from the dropdowns in the colorful areas. Also, you can add new metrics to form from the box with the dotted line.</a:t>
          </a:r>
        </a:p>
        <a:p>
          <a:pPr marL="108000" indent="-108000">
            <a:lnSpc>
              <a:spcPts val="1100"/>
            </a:lnSpc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tr-TR" sz="1000" i="1" baseline="0">
              <a:solidFill>
                <a:schemeClr val="tx1">
                  <a:lumMod val="85000"/>
                  <a:lumOff val="15000"/>
                </a:schemeClr>
              </a:solidFill>
            </a:rPr>
            <a:t>Sections will be updated automatically except the </a:t>
          </a:r>
          <a:r>
            <a:rPr lang="tr-TR" sz="1000" b="1" i="1" baseline="0">
              <a:solidFill>
                <a:schemeClr val="tx1">
                  <a:lumMod val="85000"/>
                  <a:lumOff val="15000"/>
                </a:schemeClr>
              </a:solidFill>
            </a:rPr>
            <a:t>"Category"</a:t>
          </a:r>
          <a:r>
            <a:rPr lang="tr-TR" sz="1000" i="1" baseline="0">
              <a:solidFill>
                <a:schemeClr val="tx1">
                  <a:lumMod val="85000"/>
                  <a:lumOff val="15000"/>
                </a:schemeClr>
              </a:solidFill>
            </a:rPr>
            <a:t> and </a:t>
          </a:r>
          <a:r>
            <a:rPr lang="tr-TR" sz="1000" b="1" i="1" baseline="0">
              <a:solidFill>
                <a:schemeClr val="tx1">
                  <a:lumMod val="85000"/>
                  <a:lumOff val="15000"/>
                </a:schemeClr>
              </a:solidFill>
            </a:rPr>
            <a:t>"Name"</a:t>
          </a:r>
          <a:r>
            <a:rPr lang="tr-TR" sz="1000" i="1" baseline="0">
              <a:solidFill>
                <a:schemeClr val="tx1">
                  <a:lumMod val="85000"/>
                  <a:lumOff val="15000"/>
                </a:schemeClr>
              </a:solidFill>
            </a:rPr>
            <a:t> sections. </a:t>
          </a:r>
        </a:p>
      </xdr:txBody>
    </xdr:sp>
    <xdr:clientData fPrintsWithSheet="0"/>
  </xdr:twoCellAnchor>
  <xdr:twoCellAnchor editAs="oneCell">
    <xdr:from>
      <xdr:col>3</xdr:col>
      <xdr:colOff>3505200</xdr:colOff>
      <xdr:row>1</xdr:row>
      <xdr:rowOff>47625</xdr:rowOff>
    </xdr:from>
    <xdr:to>
      <xdr:col>4</xdr:col>
      <xdr:colOff>153521</xdr:colOff>
      <xdr:row>2</xdr:row>
      <xdr:rowOff>247444</xdr:rowOff>
    </xdr:to>
    <xdr:pic>
      <xdr:nvPicPr>
        <xdr:cNvPr id="23" name="somekalogo">
          <a:hlinkClick xmlns:r="http://schemas.openxmlformats.org/officeDocument/2006/relationships" r:id="rId3" tooltip="Someka"/>
          <a:extLst>
            <a:ext uri="{FF2B5EF4-FFF2-40B4-BE49-F238E27FC236}">
              <a16:creationId xmlns:a16="http://schemas.microsoft.com/office/drawing/2014/main" xmlns="" id="{2FF593F1-F1FF-4175-987A-2D99C27CDA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829" b="33829"/>
        <a:stretch/>
      </xdr:blipFill>
      <xdr:spPr>
        <a:xfrm>
          <a:off x="6457950" y="133350"/>
          <a:ext cx="1315571" cy="447469"/>
        </a:xfrm>
        <a:prstGeom prst="rect">
          <a:avLst/>
        </a:prstGeom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266700</xdr:colOff>
      <xdr:row>1</xdr:row>
      <xdr:rowOff>51225</xdr:rowOff>
    </xdr:from>
    <xdr:to>
      <xdr:col>6</xdr:col>
      <xdr:colOff>767775</xdr:colOff>
      <xdr:row>2</xdr:row>
      <xdr:rowOff>253575</xdr:rowOff>
    </xdr:to>
    <xdr:grpSp>
      <xdr:nvGrpSpPr>
        <xdr:cNvPr id="24" name="backtomenu">
          <a:hlinkClick xmlns:r="http://schemas.openxmlformats.org/officeDocument/2006/relationships" r:id="rId5" tooltip="Go to"/>
          <a:extLst>
            <a:ext uri="{FF2B5EF4-FFF2-40B4-BE49-F238E27FC236}">
              <a16:creationId xmlns:a16="http://schemas.microsoft.com/office/drawing/2014/main" xmlns="" id="{BD17C8E6-A673-4A93-A24E-FF91E3AA4E7F}"/>
            </a:ext>
          </a:extLst>
        </xdr:cNvPr>
        <xdr:cNvGrpSpPr/>
      </xdr:nvGrpSpPr>
      <xdr:grpSpPr>
        <a:xfrm>
          <a:off x="8470900" y="133775"/>
          <a:ext cx="1072575" cy="456350"/>
          <a:chOff x="6972831" y="127063"/>
          <a:chExt cx="1044000" cy="450000"/>
        </a:xfrm>
      </xdr:grpSpPr>
      <xdr:sp macro="" textlink="">
        <xdr:nvSpPr>
          <xdr:cNvPr id="26" name="Rounded Rectangle 2">
            <a:hlinkClick xmlns:r="http://schemas.openxmlformats.org/officeDocument/2006/relationships" r:id="rId5" tooltip="Go to"/>
            <a:extLst>
              <a:ext uri="{FF2B5EF4-FFF2-40B4-BE49-F238E27FC236}">
                <a16:creationId xmlns:a16="http://schemas.microsoft.com/office/drawing/2014/main" xmlns="" id="{BDF3E296-B676-487F-8068-0A14F93FB3C2}"/>
              </a:ext>
            </a:extLst>
          </xdr:cNvPr>
          <xdr:cNvSpPr/>
        </xdr:nvSpPr>
        <xdr:spPr>
          <a:xfrm>
            <a:off x="6972831" y="127063"/>
            <a:ext cx="1044000" cy="450000"/>
          </a:xfrm>
          <a:prstGeom prst="roundRect">
            <a:avLst/>
          </a:prstGeom>
          <a:solidFill>
            <a:schemeClr val="bg1">
              <a:lumMod val="75000"/>
            </a:schemeClr>
          </a:solidFill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lIns="432000" tIns="0" rIns="0" bIns="0" rtlCol="0" anchor="ctr"/>
          <a:lstStyle/>
          <a:p>
            <a:pPr algn="ctr"/>
            <a:r>
              <a:rPr lang="en-US" sz="1000" b="1" i="1">
                <a:solidFill>
                  <a:schemeClr val="tx1">
                    <a:lumMod val="95000"/>
                    <a:lumOff val="5000"/>
                  </a:schemeClr>
                </a:solidFill>
              </a:rPr>
              <a:t>Back to </a:t>
            </a:r>
          </a:p>
          <a:p>
            <a:pPr algn="ctr"/>
            <a:r>
              <a:rPr lang="en-US" sz="1000" b="1" i="1">
                <a:solidFill>
                  <a:schemeClr val="tx1">
                    <a:lumMod val="95000"/>
                    <a:lumOff val="5000"/>
                  </a:schemeClr>
                </a:solidFill>
              </a:rPr>
              <a:t>Menu</a:t>
            </a:r>
            <a:endParaRPr lang="tr-TR" sz="1000" b="1" i="1">
              <a:solidFill>
                <a:schemeClr val="tx1">
                  <a:lumMod val="95000"/>
                  <a:lumOff val="5000"/>
                </a:schemeClr>
              </a:solidFill>
            </a:endParaRPr>
          </a:p>
        </xdr:txBody>
      </xdr:sp>
      <xdr:pic>
        <xdr:nvPicPr>
          <xdr:cNvPr id="27" name="Picture 26" descr="http://swiss-delicious.com/images/1024/icons/back.png">
            <a:hlinkClick xmlns:r="http://schemas.openxmlformats.org/officeDocument/2006/relationships" r:id="rId5" tooltip="Go to"/>
            <a:extLst>
              <a:ext uri="{FF2B5EF4-FFF2-40B4-BE49-F238E27FC236}">
                <a16:creationId xmlns:a16="http://schemas.microsoft.com/office/drawing/2014/main" xmlns="" id="{3007074A-91E0-4749-B35D-7826855242E9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6" cstate="print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 bwMode="auto">
          <a:xfrm>
            <a:off x="7064544" y="141367"/>
            <a:ext cx="414000" cy="4110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 fPrintsWithSheet="0"/>
  </xdr:twoCellAnchor>
  <xdr:twoCellAnchor editAs="oneCell">
    <xdr:from>
      <xdr:col>3</xdr:col>
      <xdr:colOff>3475751</xdr:colOff>
      <xdr:row>28</xdr:row>
      <xdr:rowOff>0</xdr:rowOff>
    </xdr:from>
    <xdr:to>
      <xdr:col>5</xdr:col>
      <xdr:colOff>0</xdr:colOff>
      <xdr:row>28</xdr:row>
      <xdr:rowOff>281281</xdr:rowOff>
    </xdr:to>
    <xdr:sp macro="" textlink="">
      <xdr:nvSpPr>
        <xdr:cNvPr id="28" name="contactinfobox">
          <a:extLst>
            <a:ext uri="{FF2B5EF4-FFF2-40B4-BE49-F238E27FC236}">
              <a16:creationId xmlns:a16="http://schemas.microsoft.com/office/drawing/2014/main" xmlns="" id="{B62E11FA-3C9F-4DC3-BF8F-FF18E698800E}"/>
            </a:ext>
          </a:extLst>
        </xdr:cNvPr>
        <xdr:cNvSpPr txBox="1"/>
      </xdr:nvSpPr>
      <xdr:spPr>
        <a:xfrm>
          <a:off x="6428501" y="6086475"/>
          <a:ext cx="1439149" cy="2812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108000" tIns="54000" rIns="108000" bIns="54000" rtlCol="0" anchor="t">
          <a:spAutoFit/>
        </a:bodyPr>
        <a:lstStyle/>
        <a:p>
          <a:pPr algn="r"/>
          <a:r>
            <a:rPr lang="tr-TR" sz="1100" i="1">
              <a:solidFill>
                <a:schemeClr val="bg1">
                  <a:lumMod val="95000"/>
                </a:schemeClr>
              </a:solidFill>
            </a:rPr>
            <a:t>contact@someka.net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8420100</xdr:colOff>
      <xdr:row>1</xdr:row>
      <xdr:rowOff>47625</xdr:rowOff>
    </xdr:from>
    <xdr:to>
      <xdr:col>1</xdr:col>
      <xdr:colOff>9735671</xdr:colOff>
      <xdr:row>2</xdr:row>
      <xdr:rowOff>247444</xdr:rowOff>
    </xdr:to>
    <xdr:pic>
      <xdr:nvPicPr>
        <xdr:cNvPr id="2" name="somekalogo">
          <a:hlinkClick xmlns:r="http://schemas.openxmlformats.org/officeDocument/2006/relationships" r:id="rId1" tooltip="Someka"/>
          <a:extLst>
            <a:ext uri="{FF2B5EF4-FFF2-40B4-BE49-F238E27FC236}">
              <a16:creationId xmlns:a16="http://schemas.microsoft.com/office/drawing/2014/main" xmlns="" id="{E6E7032B-4184-444F-8760-48EC0C0382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829" b="33829"/>
        <a:stretch/>
      </xdr:blipFill>
      <xdr:spPr>
        <a:xfrm>
          <a:off x="8667750" y="133350"/>
          <a:ext cx="1315571" cy="447469"/>
        </a:xfrm>
        <a:prstGeom prst="rect">
          <a:avLst/>
        </a:prstGeom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2</xdr:col>
      <xdr:colOff>250869</xdr:colOff>
      <xdr:row>1</xdr:row>
      <xdr:rowOff>19050</xdr:rowOff>
    </xdr:from>
    <xdr:to>
      <xdr:col>4</xdr:col>
      <xdr:colOff>113769</xdr:colOff>
      <xdr:row>2</xdr:row>
      <xdr:rowOff>221400</xdr:rowOff>
    </xdr:to>
    <xdr:grpSp>
      <xdr:nvGrpSpPr>
        <xdr:cNvPr id="3" name="backtomenu">
          <a:hlinkClick xmlns:r="http://schemas.openxmlformats.org/officeDocument/2006/relationships" r:id="rId3" tooltip="Go to"/>
          <a:extLst>
            <a:ext uri="{FF2B5EF4-FFF2-40B4-BE49-F238E27FC236}">
              <a16:creationId xmlns:a16="http://schemas.microsoft.com/office/drawing/2014/main" xmlns="" id="{DDCB5B50-0F71-4846-9365-9BC2E1E5B028}"/>
            </a:ext>
          </a:extLst>
        </xdr:cNvPr>
        <xdr:cNvGrpSpPr/>
      </xdr:nvGrpSpPr>
      <xdr:grpSpPr>
        <a:xfrm>
          <a:off x="10299744" y="104775"/>
          <a:ext cx="1044000" cy="450000"/>
          <a:chOff x="6972831" y="127063"/>
          <a:chExt cx="1044000" cy="450000"/>
        </a:xfrm>
      </xdr:grpSpPr>
      <xdr:sp macro="" textlink="">
        <xdr:nvSpPr>
          <xdr:cNvPr id="4" name="Rounded Rectangle 2">
            <a:hlinkClick xmlns:r="http://schemas.openxmlformats.org/officeDocument/2006/relationships" r:id="rId3" tooltip="Go to"/>
            <a:extLst>
              <a:ext uri="{FF2B5EF4-FFF2-40B4-BE49-F238E27FC236}">
                <a16:creationId xmlns:a16="http://schemas.microsoft.com/office/drawing/2014/main" xmlns="" id="{13D05867-C51B-420B-B5D8-81B54B02CCC9}"/>
              </a:ext>
            </a:extLst>
          </xdr:cNvPr>
          <xdr:cNvSpPr/>
        </xdr:nvSpPr>
        <xdr:spPr>
          <a:xfrm>
            <a:off x="6972831" y="127063"/>
            <a:ext cx="1044000" cy="450000"/>
          </a:xfrm>
          <a:prstGeom prst="roundRect">
            <a:avLst/>
          </a:prstGeom>
          <a:solidFill>
            <a:schemeClr val="bg1">
              <a:lumMod val="75000"/>
            </a:schemeClr>
          </a:solidFill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lIns="432000" tIns="0" rIns="0" bIns="0" rtlCol="0" anchor="ctr"/>
          <a:lstStyle/>
          <a:p>
            <a:pPr algn="ctr"/>
            <a:r>
              <a:rPr lang="en-US" sz="1000" b="1" i="1">
                <a:solidFill>
                  <a:schemeClr val="tx1">
                    <a:lumMod val="95000"/>
                    <a:lumOff val="5000"/>
                  </a:schemeClr>
                </a:solidFill>
              </a:rPr>
              <a:t>Back to </a:t>
            </a:r>
          </a:p>
          <a:p>
            <a:pPr algn="ctr"/>
            <a:r>
              <a:rPr lang="en-US" sz="1000" b="1" i="1">
                <a:solidFill>
                  <a:schemeClr val="tx1">
                    <a:lumMod val="95000"/>
                    <a:lumOff val="5000"/>
                  </a:schemeClr>
                </a:solidFill>
              </a:rPr>
              <a:t>Menu</a:t>
            </a:r>
            <a:endParaRPr lang="tr-TR" sz="1000" b="1" i="1">
              <a:solidFill>
                <a:schemeClr val="tx1">
                  <a:lumMod val="95000"/>
                  <a:lumOff val="5000"/>
                </a:schemeClr>
              </a:solidFill>
            </a:endParaRPr>
          </a:p>
        </xdr:txBody>
      </xdr:sp>
      <xdr:pic>
        <xdr:nvPicPr>
          <xdr:cNvPr id="5" name="Picture 4" descr="http://swiss-delicious.com/images/1024/icons/back.png">
            <a:hlinkClick xmlns:r="http://schemas.openxmlformats.org/officeDocument/2006/relationships" r:id="rId3" tooltip="Go to"/>
            <a:extLst>
              <a:ext uri="{FF2B5EF4-FFF2-40B4-BE49-F238E27FC236}">
                <a16:creationId xmlns:a16="http://schemas.microsoft.com/office/drawing/2014/main" xmlns="" id="{AD1D6597-E855-4681-8769-04AC827263C5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 bwMode="auto">
          <a:xfrm>
            <a:off x="7064544" y="141367"/>
            <a:ext cx="414000" cy="4110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meads@velocitymortgage.com" TargetMode="External"/><Relationship Id="rId13" Type="http://schemas.openxmlformats.org/officeDocument/2006/relationships/hyperlink" Target="https://portal.hpfctpo.com/" TargetMode="External"/><Relationship Id="rId18" Type="http://schemas.openxmlformats.org/officeDocument/2006/relationships/hyperlink" Target="https://www.athascapital.com/submit-a-loan/" TargetMode="External"/><Relationship Id="rId26" Type="http://schemas.openxmlformats.org/officeDocument/2006/relationships/hyperlink" Target="https://kwikie.kindlending.com/login?returnUrl=%2F" TargetMode="External"/><Relationship Id="rId3" Type="http://schemas.openxmlformats.org/officeDocument/2006/relationships/hyperlink" Target="mailto:krista.donecker@remn.com" TargetMode="External"/><Relationship Id="rId21" Type="http://schemas.openxmlformats.org/officeDocument/2006/relationships/hyperlink" Target="https://tpo.fnba.com/" TargetMode="External"/><Relationship Id="rId7" Type="http://schemas.openxmlformats.org/officeDocument/2006/relationships/hyperlink" Target="mailto:mario@champstpo.com" TargetMode="External"/><Relationship Id="rId12" Type="http://schemas.openxmlformats.org/officeDocument/2006/relationships/hyperlink" Target="https://hub.remnwholesale.com/portal/" TargetMode="External"/><Relationship Id="rId17" Type="http://schemas.openxmlformats.org/officeDocument/2006/relationships/hyperlink" Target="http://www.spmc.com/" TargetMode="External"/><Relationship Id="rId25" Type="http://schemas.openxmlformats.org/officeDocument/2006/relationships/hyperlink" Target="mailto:nichole@kindlending" TargetMode="External"/><Relationship Id="rId2" Type="http://schemas.openxmlformats.org/officeDocument/2006/relationships/hyperlink" Target="mailto:jgibbons@homepointfinancial.com" TargetMode="External"/><Relationship Id="rId16" Type="http://schemas.openxmlformats.org/officeDocument/2006/relationships/hyperlink" Target="https://www.buttonfinance.com/broker-loan-submission/" TargetMode="External"/><Relationship Id="rId20" Type="http://schemas.openxmlformats.org/officeDocument/2006/relationships/hyperlink" Target="mailto:peter.bjorlie@fnba.com" TargetMode="External"/><Relationship Id="rId1" Type="http://schemas.openxmlformats.org/officeDocument/2006/relationships/hyperlink" Target="mailto:jglaeser@uwm.com" TargetMode="External"/><Relationship Id="rId6" Type="http://schemas.openxmlformats.org/officeDocument/2006/relationships/hyperlink" Target="mailto:tmasci@atascapital.com" TargetMode="External"/><Relationship Id="rId11" Type="http://schemas.openxmlformats.org/officeDocument/2006/relationships/hyperlink" Target="https://www.uwm.com/dashboard" TargetMode="External"/><Relationship Id="rId24" Type="http://schemas.openxmlformats.org/officeDocument/2006/relationships/hyperlink" Target="http://www.prmg.com/" TargetMode="External"/><Relationship Id="rId5" Type="http://schemas.openxmlformats.org/officeDocument/2006/relationships/hyperlink" Target="mailto:deneen.lopez@spmc.com" TargetMode="External"/><Relationship Id="rId15" Type="http://schemas.openxmlformats.org/officeDocument/2006/relationships/hyperlink" Target="https://dhmwhsl.encompasstpoconnect.com/" TargetMode="External"/><Relationship Id="rId23" Type="http://schemas.openxmlformats.org/officeDocument/2006/relationships/hyperlink" Target="https://clover.foamortgage.com/login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mailto:brendan@buttonfinance.com" TargetMode="External"/><Relationship Id="rId19" Type="http://schemas.openxmlformats.org/officeDocument/2006/relationships/hyperlink" Target="https://www.generatevelocity.com/" TargetMode="External"/><Relationship Id="rId4" Type="http://schemas.openxmlformats.org/officeDocument/2006/relationships/hyperlink" Target="mailto:dswenson@epm.net" TargetMode="External"/><Relationship Id="rId9" Type="http://schemas.openxmlformats.org/officeDocument/2006/relationships/hyperlink" Target="mailto:bbrandley@deephavenmortgage.com" TargetMode="External"/><Relationship Id="rId14" Type="http://schemas.openxmlformats.org/officeDocument/2006/relationships/hyperlink" Target="https://origination.mortgage.meridianlink.com/simple_login.aspx?lenderpmlsiteid=7c693422-488f-4ad7-88c5-27f8de831df4" TargetMode="External"/><Relationship Id="rId22" Type="http://schemas.openxmlformats.org/officeDocument/2006/relationships/hyperlink" Target="mailto:slancaster@fareverse.com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306"/>
  <sheetViews>
    <sheetView showRowColHeaders="0" tabSelected="1" zoomScale="90" zoomScaleNormal="90" zoomScaleSheetLayoutView="85" workbookViewId="0">
      <pane ySplit="5" topLeftCell="A6" activePane="bottomLeft" state="frozen"/>
      <selection activeCell="B26" sqref="B26"/>
      <selection pane="bottomLeft" activeCell="D18" sqref="D18"/>
    </sheetView>
  </sheetViews>
  <sheetFormatPr defaultColWidth="8.81640625" defaultRowHeight="14.5" outlineLevelCol="1" x14ac:dyDescent="0.35"/>
  <cols>
    <col min="1" max="1" width="3.54296875" style="10" customWidth="1"/>
    <col min="2" max="4" width="20.54296875" style="10" customWidth="1"/>
    <col min="5" max="6" width="15.54296875" style="10" customWidth="1"/>
    <col min="7" max="7" width="20.54296875" style="10" customWidth="1"/>
    <col min="8" max="10" width="25.54296875" style="10" customWidth="1"/>
    <col min="11" max="11" width="20.54296875" style="10" customWidth="1"/>
    <col min="12" max="12" width="25.54296875" style="10" customWidth="1"/>
    <col min="13" max="17" width="21.54296875" style="10" hidden="1" customWidth="1" outlineLevel="1"/>
    <col min="18" max="18" width="3.54296875" style="10" customWidth="1" collapsed="1"/>
    <col min="19" max="16384" width="8.81640625" style="10"/>
  </cols>
  <sheetData>
    <row r="1" spans="1:18" s="1" customFormat="1" ht="6.75" customHeight="1" x14ac:dyDescent="0.35">
      <c r="L1" s="3"/>
      <c r="M1" s="3"/>
      <c r="N1" s="3"/>
      <c r="O1" s="3"/>
      <c r="P1" s="3"/>
      <c r="Q1" s="3"/>
    </row>
    <row r="2" spans="1:18" s="28" customFormat="1" ht="20.149999999999999" customHeight="1" x14ac:dyDescent="0.35">
      <c r="B2" s="104" t="s">
        <v>36</v>
      </c>
      <c r="C2" s="103"/>
      <c r="D2" s="21"/>
      <c r="E2" s="21"/>
      <c r="F2" s="21"/>
      <c r="G2" s="21"/>
      <c r="H2" s="21"/>
      <c r="I2" s="21"/>
      <c r="J2" s="21"/>
      <c r="K2" s="21"/>
      <c r="L2" s="29"/>
      <c r="M2" s="29"/>
      <c r="N2" s="29"/>
      <c r="O2" s="29"/>
      <c r="P2" s="29"/>
      <c r="Q2" s="29"/>
      <c r="R2" s="30"/>
    </row>
    <row r="3" spans="1:18" s="4" customFormat="1" ht="24" customHeight="1" x14ac:dyDescent="0.35">
      <c r="B3" s="97" t="s">
        <v>28</v>
      </c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7"/>
      <c r="P3" s="7"/>
      <c r="Q3" s="7"/>
      <c r="R3" s="8"/>
    </row>
    <row r="4" spans="1:18" ht="5.15" customHeight="1" x14ac:dyDescent="0.3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24.75" customHeight="1" x14ac:dyDescent="0.35">
      <c r="B5" s="82" t="s">
        <v>37</v>
      </c>
      <c r="C5" s="83" t="s">
        <v>9</v>
      </c>
      <c r="D5" s="83" t="s">
        <v>10</v>
      </c>
      <c r="E5" s="84" t="s">
        <v>101</v>
      </c>
      <c r="F5" s="84" t="s">
        <v>13</v>
      </c>
      <c r="G5" s="84" t="s">
        <v>74</v>
      </c>
      <c r="H5" s="84" t="s">
        <v>91</v>
      </c>
      <c r="I5" s="84" t="s">
        <v>137</v>
      </c>
      <c r="J5" s="84"/>
      <c r="K5" s="99"/>
      <c r="L5" s="100"/>
      <c r="M5" s="84"/>
      <c r="N5" s="84"/>
      <c r="O5" s="84"/>
      <c r="P5" s="84"/>
      <c r="Q5" s="85"/>
      <c r="R5" s="98"/>
    </row>
    <row r="6" spans="1:18" ht="18" customHeight="1" x14ac:dyDescent="0.35">
      <c r="B6" s="86" t="s">
        <v>38</v>
      </c>
      <c r="C6" s="87" t="s">
        <v>47</v>
      </c>
      <c r="D6" s="87" t="s">
        <v>48</v>
      </c>
      <c r="E6" s="108" t="s">
        <v>63</v>
      </c>
      <c r="F6" s="87" t="s">
        <v>64</v>
      </c>
      <c r="G6" s="108" t="s">
        <v>83</v>
      </c>
      <c r="H6" s="87" t="s">
        <v>134</v>
      </c>
      <c r="I6" s="109" t="s">
        <v>138</v>
      </c>
      <c r="J6" s="87"/>
      <c r="K6" s="87"/>
      <c r="L6" s="87"/>
      <c r="M6" s="87"/>
      <c r="N6" s="87"/>
      <c r="O6" s="87"/>
      <c r="P6" s="87"/>
      <c r="Q6" s="88"/>
      <c r="R6" s="98"/>
    </row>
    <row r="7" spans="1:18" ht="15.5" x14ac:dyDescent="0.35">
      <c r="B7" s="89" t="s">
        <v>39</v>
      </c>
      <c r="C7" s="90" t="s">
        <v>49</v>
      </c>
      <c r="D7" s="90" t="s">
        <v>50</v>
      </c>
      <c r="E7" s="110" t="s">
        <v>65</v>
      </c>
      <c r="F7" s="90" t="s">
        <v>66</v>
      </c>
      <c r="G7" s="110" t="s">
        <v>84</v>
      </c>
      <c r="H7" s="90" t="s">
        <v>94</v>
      </c>
      <c r="I7" s="109" t="s">
        <v>139</v>
      </c>
      <c r="J7" s="90"/>
      <c r="K7" s="90"/>
      <c r="L7" s="90"/>
      <c r="M7" s="90"/>
      <c r="N7" s="90"/>
      <c r="O7" s="90"/>
      <c r="P7" s="90"/>
      <c r="Q7" s="91"/>
      <c r="R7" s="98"/>
    </row>
    <row r="8" spans="1:18" ht="15.5" x14ac:dyDescent="0.35">
      <c r="B8" s="89" t="s">
        <v>40</v>
      </c>
      <c r="C8" s="90" t="s">
        <v>51</v>
      </c>
      <c r="D8" s="90" t="s">
        <v>52</v>
      </c>
      <c r="E8" s="110" t="s">
        <v>75</v>
      </c>
      <c r="F8" s="90" t="s">
        <v>67</v>
      </c>
      <c r="G8" s="110" t="s">
        <v>85</v>
      </c>
      <c r="H8" s="90" t="s">
        <v>95</v>
      </c>
      <c r="I8" s="90"/>
      <c r="J8" s="90"/>
      <c r="K8" s="90"/>
      <c r="L8" s="90"/>
      <c r="M8" s="90"/>
      <c r="N8" s="90"/>
      <c r="O8" s="90"/>
      <c r="P8" s="90"/>
      <c r="Q8" s="91"/>
      <c r="R8" s="98"/>
    </row>
    <row r="9" spans="1:18" ht="15.5" x14ac:dyDescent="0.35">
      <c r="B9" s="89" t="s">
        <v>41</v>
      </c>
      <c r="C9" s="90" t="s">
        <v>53</v>
      </c>
      <c r="D9" s="90" t="s">
        <v>54</v>
      </c>
      <c r="E9" s="110" t="s">
        <v>76</v>
      </c>
      <c r="F9" s="90" t="s">
        <v>68</v>
      </c>
      <c r="G9" s="90" t="s">
        <v>86</v>
      </c>
      <c r="H9" s="90" t="s">
        <v>96</v>
      </c>
      <c r="I9" s="111" t="s">
        <v>141</v>
      </c>
      <c r="J9" s="90"/>
      <c r="K9" s="90"/>
      <c r="L9" s="90"/>
      <c r="M9" s="90"/>
      <c r="N9" s="90"/>
      <c r="O9" s="90"/>
      <c r="P9" s="90"/>
      <c r="Q9" s="91"/>
      <c r="R9" s="98"/>
    </row>
    <row r="10" spans="1:18" ht="15.5" x14ac:dyDescent="0.35">
      <c r="B10" s="89" t="s">
        <v>120</v>
      </c>
      <c r="C10" s="90" t="s">
        <v>117</v>
      </c>
      <c r="D10" s="90" t="s">
        <v>57</v>
      </c>
      <c r="E10" s="110" t="s">
        <v>119</v>
      </c>
      <c r="F10" s="90" t="s">
        <v>118</v>
      </c>
      <c r="G10" s="110" t="s">
        <v>122</v>
      </c>
      <c r="H10" s="90" t="s">
        <v>136</v>
      </c>
      <c r="I10" s="109" t="s">
        <v>140</v>
      </c>
      <c r="J10" s="90"/>
      <c r="K10" s="90"/>
      <c r="L10" s="90"/>
      <c r="M10" s="90"/>
      <c r="N10" s="90"/>
      <c r="O10" s="90"/>
      <c r="P10" s="90"/>
      <c r="Q10" s="91"/>
      <c r="R10" s="98"/>
    </row>
    <row r="11" spans="1:18" ht="15.5" x14ac:dyDescent="0.35">
      <c r="B11" s="89" t="s">
        <v>42</v>
      </c>
      <c r="C11" s="90" t="s">
        <v>55</v>
      </c>
      <c r="D11" s="90" t="s">
        <v>77</v>
      </c>
      <c r="E11" s="110" t="s">
        <v>78</v>
      </c>
      <c r="F11" s="90" t="s">
        <v>69</v>
      </c>
      <c r="G11" s="110" t="s">
        <v>92</v>
      </c>
      <c r="H11" s="90" t="s">
        <v>97</v>
      </c>
      <c r="I11" s="90"/>
      <c r="J11" s="90"/>
      <c r="K11" s="90"/>
      <c r="L11" s="90"/>
      <c r="M11" s="90"/>
      <c r="N11" s="90"/>
      <c r="O11" s="90"/>
      <c r="P11" s="90"/>
      <c r="Q11" s="91"/>
      <c r="R11" s="98"/>
    </row>
    <row r="12" spans="1:18" ht="15.5" x14ac:dyDescent="0.35">
      <c r="B12" s="89" t="s">
        <v>43</v>
      </c>
      <c r="C12" s="90" t="s">
        <v>56</v>
      </c>
      <c r="D12" s="90" t="s">
        <v>57</v>
      </c>
      <c r="E12" s="110" t="s">
        <v>79</v>
      </c>
      <c r="F12" s="90" t="s">
        <v>70</v>
      </c>
      <c r="G12" s="110" t="s">
        <v>87</v>
      </c>
      <c r="H12" s="90" t="s">
        <v>97</v>
      </c>
      <c r="I12" s="90"/>
      <c r="J12" s="90"/>
      <c r="K12" s="90"/>
      <c r="L12" s="90"/>
      <c r="M12" s="90"/>
      <c r="N12" s="90"/>
      <c r="O12" s="90"/>
      <c r="P12" s="90"/>
      <c r="Q12" s="91"/>
      <c r="R12" s="98"/>
    </row>
    <row r="13" spans="1:18" ht="15.5" x14ac:dyDescent="0.35">
      <c r="B13" s="89" t="s">
        <v>44</v>
      </c>
      <c r="C13" s="90" t="s">
        <v>58</v>
      </c>
      <c r="D13" s="90" t="s">
        <v>59</v>
      </c>
      <c r="E13" s="110" t="s">
        <v>80</v>
      </c>
      <c r="F13" s="90" t="s">
        <v>71</v>
      </c>
      <c r="G13" s="110" t="s">
        <v>93</v>
      </c>
      <c r="H13" s="90" t="s">
        <v>98</v>
      </c>
      <c r="I13" s="90"/>
      <c r="J13" s="90"/>
      <c r="K13" s="90"/>
      <c r="L13" s="90"/>
      <c r="M13" s="90"/>
      <c r="N13" s="90"/>
      <c r="O13" s="90"/>
      <c r="P13" s="90"/>
      <c r="Q13" s="91"/>
      <c r="R13" s="98"/>
    </row>
    <row r="14" spans="1:18" ht="15.5" x14ac:dyDescent="0.35">
      <c r="B14" s="89" t="s">
        <v>45</v>
      </c>
      <c r="C14" s="90" t="s">
        <v>60</v>
      </c>
      <c r="D14" s="90" t="s">
        <v>61</v>
      </c>
      <c r="E14" s="110" t="s">
        <v>81</v>
      </c>
      <c r="F14" s="90" t="s">
        <v>72</v>
      </c>
      <c r="G14" s="110" t="s">
        <v>88</v>
      </c>
      <c r="H14" s="90" t="s">
        <v>99</v>
      </c>
      <c r="I14" s="90"/>
      <c r="J14" s="90"/>
      <c r="K14" s="90"/>
      <c r="L14" s="90"/>
      <c r="M14" s="90"/>
      <c r="N14" s="90"/>
      <c r="O14" s="90"/>
      <c r="P14" s="90"/>
      <c r="Q14" s="91"/>
      <c r="R14" s="98"/>
    </row>
    <row r="15" spans="1:18" ht="15.5" x14ac:dyDescent="0.35">
      <c r="B15" s="89" t="s">
        <v>46</v>
      </c>
      <c r="C15" s="90" t="s">
        <v>102</v>
      </c>
      <c r="D15" s="90" t="s">
        <v>62</v>
      </c>
      <c r="E15" s="110" t="s">
        <v>82</v>
      </c>
      <c r="F15" s="90" t="s">
        <v>73</v>
      </c>
      <c r="G15" s="110" t="s">
        <v>89</v>
      </c>
      <c r="H15" s="90" t="s">
        <v>100</v>
      </c>
      <c r="I15" s="90"/>
      <c r="J15" s="90"/>
      <c r="K15" s="90"/>
      <c r="L15" s="90"/>
      <c r="M15" s="90"/>
      <c r="N15" s="90"/>
      <c r="O15" s="90"/>
      <c r="P15" s="90"/>
      <c r="Q15" s="91"/>
      <c r="R15" s="98"/>
    </row>
    <row r="16" spans="1:18" ht="15.5" x14ac:dyDescent="0.35">
      <c r="B16" s="89" t="s">
        <v>106</v>
      </c>
      <c r="C16" s="90" t="s">
        <v>103</v>
      </c>
      <c r="D16" s="90" t="s">
        <v>104</v>
      </c>
      <c r="E16" s="110" t="s">
        <v>107</v>
      </c>
      <c r="F16" s="90" t="s">
        <v>108</v>
      </c>
      <c r="G16" s="110" t="s">
        <v>109</v>
      </c>
      <c r="H16" s="90" t="s">
        <v>105</v>
      </c>
      <c r="I16" s="90"/>
      <c r="J16" s="90"/>
      <c r="K16" s="90"/>
      <c r="L16" s="90"/>
      <c r="M16" s="90"/>
      <c r="N16" s="90"/>
      <c r="O16" s="90"/>
      <c r="P16" s="90"/>
      <c r="Q16" s="91"/>
      <c r="R16" s="98"/>
    </row>
    <row r="17" spans="2:18" ht="15.5" x14ac:dyDescent="0.35">
      <c r="B17" s="89" t="s">
        <v>110</v>
      </c>
      <c r="C17" s="90" t="s">
        <v>111</v>
      </c>
      <c r="D17" s="90" t="s">
        <v>112</v>
      </c>
      <c r="E17" s="110" t="s">
        <v>113</v>
      </c>
      <c r="F17" s="90" t="s">
        <v>114</v>
      </c>
      <c r="G17" s="110" t="s">
        <v>116</v>
      </c>
      <c r="H17" s="90" t="s">
        <v>115</v>
      </c>
      <c r="I17" s="90"/>
      <c r="J17" s="90"/>
      <c r="K17" s="90"/>
      <c r="L17" s="90"/>
      <c r="M17" s="90"/>
      <c r="N17" s="90"/>
      <c r="O17" s="90"/>
      <c r="P17" s="90"/>
      <c r="Q17" s="91"/>
      <c r="R17" s="98"/>
    </row>
    <row r="18" spans="2:18" ht="15.5" x14ac:dyDescent="0.35">
      <c r="B18" s="92" t="s">
        <v>121</v>
      </c>
      <c r="C18" s="93" t="s">
        <v>123</v>
      </c>
      <c r="D18" s="105" t="s">
        <v>124</v>
      </c>
      <c r="E18" s="112" t="s">
        <v>125</v>
      </c>
      <c r="F18" s="112">
        <v>9163500380</v>
      </c>
      <c r="G18" s="113" t="s">
        <v>126</v>
      </c>
      <c r="H18" s="93" t="s">
        <v>135</v>
      </c>
      <c r="I18" s="109" t="s">
        <v>140</v>
      </c>
      <c r="J18" s="90"/>
      <c r="K18" s="90"/>
      <c r="L18" s="90"/>
      <c r="M18" s="90"/>
      <c r="N18" s="90"/>
      <c r="O18" s="90"/>
      <c r="P18" s="90"/>
      <c r="Q18" s="91"/>
      <c r="R18" s="98"/>
    </row>
    <row r="19" spans="2:18" ht="15.5" x14ac:dyDescent="0.35">
      <c r="B19" s="89" t="s">
        <v>127</v>
      </c>
      <c r="C19" s="90" t="s">
        <v>128</v>
      </c>
      <c r="D19" s="90" t="s">
        <v>129</v>
      </c>
      <c r="E19" s="114" t="s">
        <v>130</v>
      </c>
      <c r="F19" s="90" t="s">
        <v>131</v>
      </c>
      <c r="G19" s="114" t="s">
        <v>132</v>
      </c>
      <c r="H19" s="90" t="s">
        <v>133</v>
      </c>
      <c r="I19" s="109" t="s">
        <v>138</v>
      </c>
      <c r="J19" s="90"/>
      <c r="K19" s="90"/>
      <c r="L19" s="90"/>
      <c r="M19" s="90"/>
      <c r="N19" s="90"/>
      <c r="O19" s="90"/>
      <c r="P19" s="90"/>
      <c r="Q19" s="91"/>
      <c r="R19" s="98"/>
    </row>
    <row r="20" spans="2:18" ht="15.5" x14ac:dyDescent="0.35">
      <c r="B20" s="92"/>
      <c r="C20" s="93"/>
      <c r="D20" s="93"/>
      <c r="E20" s="93"/>
      <c r="F20" s="93"/>
      <c r="G20" s="93"/>
      <c r="H20" s="93"/>
      <c r="I20" s="93"/>
      <c r="J20" s="90"/>
      <c r="K20" s="90"/>
      <c r="L20" s="90"/>
      <c r="M20" s="90"/>
      <c r="N20" s="90"/>
      <c r="O20" s="90"/>
      <c r="P20" s="90"/>
      <c r="Q20" s="91"/>
      <c r="R20" s="98"/>
    </row>
    <row r="21" spans="2:18" ht="15.5" x14ac:dyDescent="0.35"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  <c r="R21" s="98"/>
    </row>
    <row r="22" spans="2:18" ht="15.5" x14ac:dyDescent="0.35">
      <c r="B22" s="92"/>
      <c r="C22" s="93"/>
      <c r="D22" s="93"/>
      <c r="E22" s="93"/>
      <c r="F22" s="93"/>
      <c r="G22" s="93"/>
      <c r="H22" s="93"/>
      <c r="I22" s="93"/>
      <c r="J22" s="90"/>
      <c r="K22" s="90"/>
      <c r="L22" s="90"/>
      <c r="M22" s="90"/>
      <c r="N22" s="90"/>
      <c r="O22" s="90"/>
      <c r="P22" s="90"/>
      <c r="Q22" s="91"/>
      <c r="R22" s="98"/>
    </row>
    <row r="23" spans="2:18" ht="15.5" x14ac:dyDescent="0.35"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1"/>
      <c r="R23" s="98"/>
    </row>
    <row r="24" spans="2:18" ht="15.5" x14ac:dyDescent="0.35">
      <c r="B24" s="92"/>
      <c r="C24" s="93"/>
      <c r="D24" s="93"/>
      <c r="E24" s="93"/>
      <c r="F24" s="93"/>
      <c r="G24" s="93"/>
      <c r="H24" s="93"/>
      <c r="I24" s="93"/>
      <c r="J24" s="90"/>
      <c r="K24" s="90"/>
      <c r="L24" s="90"/>
      <c r="M24" s="90"/>
      <c r="N24" s="90"/>
      <c r="O24" s="90"/>
      <c r="P24" s="90"/>
      <c r="Q24" s="91"/>
      <c r="R24" s="98"/>
    </row>
    <row r="25" spans="2:18" ht="15.5" x14ac:dyDescent="0.35"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1"/>
      <c r="R25" s="98"/>
    </row>
    <row r="26" spans="2:18" ht="15.5" x14ac:dyDescent="0.35">
      <c r="B26" s="92"/>
      <c r="C26" s="93"/>
      <c r="D26" s="93"/>
      <c r="E26" s="93"/>
      <c r="F26" s="93"/>
      <c r="G26" s="93"/>
      <c r="H26" s="93"/>
      <c r="I26" s="93"/>
      <c r="J26" s="90"/>
      <c r="K26" s="90"/>
      <c r="L26" s="90"/>
      <c r="M26" s="90"/>
      <c r="N26" s="90"/>
      <c r="O26" s="90"/>
      <c r="P26" s="90"/>
      <c r="Q26" s="91"/>
      <c r="R26" s="98"/>
    </row>
    <row r="27" spans="2:18" ht="15.5" x14ac:dyDescent="0.35">
      <c r="B27" s="89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  <c r="R27" s="98"/>
    </row>
    <row r="28" spans="2:18" ht="15.5" x14ac:dyDescent="0.35">
      <c r="B28" s="92"/>
      <c r="C28" s="93"/>
      <c r="D28" s="93"/>
      <c r="E28" s="93"/>
      <c r="F28" s="93"/>
      <c r="G28" s="93"/>
      <c r="H28" s="93"/>
      <c r="I28" s="93"/>
      <c r="J28" s="90"/>
      <c r="K28" s="90"/>
      <c r="L28" s="90"/>
      <c r="M28" s="90"/>
      <c r="N28" s="90"/>
      <c r="O28" s="90"/>
      <c r="P28" s="90"/>
      <c r="Q28" s="91"/>
      <c r="R28" s="98"/>
    </row>
    <row r="29" spans="2:18" ht="15.5" x14ac:dyDescent="0.35">
      <c r="B29" s="89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1"/>
      <c r="R29" s="98"/>
    </row>
    <row r="30" spans="2:18" ht="15.5" x14ac:dyDescent="0.35">
      <c r="B30" s="92"/>
      <c r="C30" s="93"/>
      <c r="D30" s="93"/>
      <c r="E30" s="93"/>
      <c r="F30" s="93"/>
      <c r="G30" s="93"/>
      <c r="H30" s="93"/>
      <c r="I30" s="93"/>
      <c r="J30" s="90"/>
      <c r="K30" s="90"/>
      <c r="L30" s="90"/>
      <c r="M30" s="90"/>
      <c r="N30" s="90"/>
      <c r="O30" s="90"/>
      <c r="P30" s="90"/>
      <c r="Q30" s="91"/>
      <c r="R30" s="98"/>
    </row>
    <row r="31" spans="2:18" ht="15.5" x14ac:dyDescent="0.35">
      <c r="B31" s="89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1"/>
      <c r="R31" s="98"/>
    </row>
    <row r="32" spans="2:18" ht="15.5" x14ac:dyDescent="0.35">
      <c r="B32" s="92"/>
      <c r="C32" s="93"/>
      <c r="D32" s="93"/>
      <c r="E32" s="93"/>
      <c r="F32" s="93"/>
      <c r="G32" s="93"/>
      <c r="H32" s="93"/>
      <c r="I32" s="93"/>
      <c r="J32" s="90"/>
      <c r="K32" s="90"/>
      <c r="L32" s="90"/>
      <c r="M32" s="90"/>
      <c r="N32" s="90"/>
      <c r="O32" s="90"/>
      <c r="P32" s="90"/>
      <c r="Q32" s="91"/>
      <c r="R32" s="98"/>
    </row>
    <row r="33" spans="2:18" ht="15.5" x14ac:dyDescent="0.35"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1"/>
      <c r="R33" s="98"/>
    </row>
    <row r="34" spans="2:18" ht="15.5" x14ac:dyDescent="0.35">
      <c r="B34" s="92"/>
      <c r="C34" s="93"/>
      <c r="D34" s="93"/>
      <c r="E34" s="93"/>
      <c r="F34" s="93"/>
      <c r="G34" s="93"/>
      <c r="H34" s="93"/>
      <c r="I34" s="93"/>
      <c r="J34" s="90"/>
      <c r="K34" s="90"/>
      <c r="L34" s="90"/>
      <c r="M34" s="90"/>
      <c r="N34" s="90"/>
      <c r="O34" s="90"/>
      <c r="P34" s="90"/>
      <c r="Q34" s="91"/>
      <c r="R34" s="98"/>
    </row>
    <row r="35" spans="2:18" ht="15.5" x14ac:dyDescent="0.35"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1"/>
      <c r="R35" s="98"/>
    </row>
    <row r="36" spans="2:18" ht="15.5" x14ac:dyDescent="0.35">
      <c r="B36" s="92"/>
      <c r="C36" s="93"/>
      <c r="D36" s="93"/>
      <c r="E36" s="93"/>
      <c r="F36" s="93"/>
      <c r="G36" s="93"/>
      <c r="H36" s="93"/>
      <c r="I36" s="93"/>
      <c r="J36" s="90"/>
      <c r="K36" s="90"/>
      <c r="L36" s="90"/>
      <c r="M36" s="90"/>
      <c r="N36" s="90"/>
      <c r="O36" s="90"/>
      <c r="P36" s="90"/>
      <c r="Q36" s="91"/>
      <c r="R36" s="98"/>
    </row>
    <row r="37" spans="2:18" ht="15.5" x14ac:dyDescent="0.35">
      <c r="B37" s="89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98"/>
    </row>
    <row r="38" spans="2:18" ht="15.5" x14ac:dyDescent="0.35">
      <c r="B38" s="92"/>
      <c r="C38" s="93"/>
      <c r="D38" s="93"/>
      <c r="E38" s="93"/>
      <c r="F38" s="93"/>
      <c r="G38" s="93"/>
      <c r="H38" s="93"/>
      <c r="I38" s="93"/>
      <c r="J38" s="90"/>
      <c r="K38" s="90"/>
      <c r="L38" s="90"/>
      <c r="M38" s="90"/>
      <c r="N38" s="90"/>
      <c r="O38" s="90"/>
      <c r="P38" s="90"/>
      <c r="Q38" s="91"/>
      <c r="R38" s="98"/>
    </row>
    <row r="39" spans="2:18" ht="15.5" x14ac:dyDescent="0.35"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1"/>
      <c r="R39" s="98"/>
    </row>
    <row r="40" spans="2:18" ht="15.5" x14ac:dyDescent="0.35">
      <c r="B40" s="92"/>
      <c r="C40" s="93"/>
      <c r="D40" s="93"/>
      <c r="E40" s="93"/>
      <c r="F40" s="93"/>
      <c r="G40" s="93"/>
      <c r="H40" s="93"/>
      <c r="I40" s="93"/>
      <c r="J40" s="90"/>
      <c r="K40" s="90"/>
      <c r="L40" s="90"/>
      <c r="M40" s="90"/>
      <c r="N40" s="90"/>
      <c r="O40" s="90"/>
      <c r="P40" s="90"/>
      <c r="Q40" s="91"/>
      <c r="R40" s="98"/>
    </row>
    <row r="41" spans="2:18" ht="15.5" x14ac:dyDescent="0.35">
      <c r="B41" s="89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1"/>
      <c r="R41" s="98"/>
    </row>
    <row r="42" spans="2:18" ht="15.5" x14ac:dyDescent="0.35">
      <c r="B42" s="92"/>
      <c r="C42" s="93"/>
      <c r="D42" s="93"/>
      <c r="E42" s="93"/>
      <c r="F42" s="93"/>
      <c r="G42" s="93"/>
      <c r="H42" s="93"/>
      <c r="I42" s="93"/>
      <c r="J42" s="90"/>
      <c r="K42" s="90"/>
      <c r="L42" s="90"/>
      <c r="M42" s="90"/>
      <c r="N42" s="90"/>
      <c r="O42" s="90"/>
      <c r="P42" s="90"/>
      <c r="Q42" s="91"/>
      <c r="R42" s="98"/>
    </row>
    <row r="43" spans="2:18" ht="15.5" x14ac:dyDescent="0.35">
      <c r="B43" s="89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1"/>
      <c r="R43" s="98"/>
    </row>
    <row r="44" spans="2:18" ht="15.5" x14ac:dyDescent="0.35">
      <c r="B44" s="92"/>
      <c r="C44" s="93"/>
      <c r="D44" s="93"/>
      <c r="E44" s="93"/>
      <c r="F44" s="93"/>
      <c r="G44" s="93"/>
      <c r="H44" s="93"/>
      <c r="I44" s="93"/>
      <c r="J44" s="90"/>
      <c r="K44" s="90"/>
      <c r="L44" s="90"/>
      <c r="M44" s="90"/>
      <c r="N44" s="90"/>
      <c r="O44" s="90"/>
      <c r="P44" s="90"/>
      <c r="Q44" s="91"/>
      <c r="R44" s="98"/>
    </row>
    <row r="45" spans="2:18" ht="15.5" x14ac:dyDescent="0.35">
      <c r="B45" s="89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1"/>
      <c r="R45" s="98"/>
    </row>
    <row r="46" spans="2:18" ht="15.5" x14ac:dyDescent="0.35">
      <c r="B46" s="92"/>
      <c r="C46" s="93"/>
      <c r="D46" s="93"/>
      <c r="E46" s="93"/>
      <c r="F46" s="93"/>
      <c r="G46" s="93"/>
      <c r="H46" s="93"/>
      <c r="I46" s="93"/>
      <c r="J46" s="90"/>
      <c r="K46" s="90"/>
      <c r="L46" s="90"/>
      <c r="M46" s="90"/>
      <c r="N46" s="90"/>
      <c r="O46" s="90"/>
      <c r="P46" s="90"/>
      <c r="Q46" s="91"/>
      <c r="R46" s="98"/>
    </row>
    <row r="47" spans="2:18" ht="15.5" x14ac:dyDescent="0.35">
      <c r="B47" s="89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1"/>
      <c r="R47" s="98"/>
    </row>
    <row r="48" spans="2:18" ht="15.5" x14ac:dyDescent="0.35">
      <c r="B48" s="92"/>
      <c r="C48" s="93"/>
      <c r="D48" s="93"/>
      <c r="E48" s="93"/>
      <c r="F48" s="93"/>
      <c r="G48" s="93"/>
      <c r="H48" s="93"/>
      <c r="I48" s="93"/>
      <c r="J48" s="90"/>
      <c r="K48" s="90"/>
      <c r="L48" s="90"/>
      <c r="M48" s="90"/>
      <c r="N48" s="90"/>
      <c r="O48" s="90"/>
      <c r="P48" s="90"/>
      <c r="Q48" s="91"/>
      <c r="R48" s="98"/>
    </row>
    <row r="49" spans="2:18" ht="15.5" x14ac:dyDescent="0.35">
      <c r="B49" s="89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1"/>
      <c r="R49" s="98"/>
    </row>
    <row r="50" spans="2:18" ht="15.5" x14ac:dyDescent="0.35">
      <c r="B50" s="92"/>
      <c r="C50" s="93"/>
      <c r="D50" s="93"/>
      <c r="E50" s="93"/>
      <c r="F50" s="93"/>
      <c r="G50" s="93"/>
      <c r="H50" s="93"/>
      <c r="I50" s="93"/>
      <c r="J50" s="90"/>
      <c r="K50" s="90"/>
      <c r="L50" s="90"/>
      <c r="M50" s="90"/>
      <c r="N50" s="90"/>
      <c r="O50" s="90"/>
      <c r="P50" s="90"/>
      <c r="Q50" s="91"/>
      <c r="R50" s="98"/>
    </row>
    <row r="51" spans="2:18" ht="15.5" x14ac:dyDescent="0.35"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1"/>
      <c r="R51" s="98"/>
    </row>
    <row r="52" spans="2:18" ht="15.5" x14ac:dyDescent="0.35">
      <c r="B52" s="92"/>
      <c r="C52" s="93"/>
      <c r="D52" s="93"/>
      <c r="E52" s="93"/>
      <c r="F52" s="93"/>
      <c r="G52" s="93"/>
      <c r="H52" s="93"/>
      <c r="I52" s="93"/>
      <c r="J52" s="90"/>
      <c r="K52" s="90"/>
      <c r="L52" s="90"/>
      <c r="M52" s="90"/>
      <c r="N52" s="90"/>
      <c r="O52" s="90"/>
      <c r="P52" s="90"/>
      <c r="Q52" s="91"/>
      <c r="R52" s="98"/>
    </row>
    <row r="53" spans="2:18" ht="15.5" x14ac:dyDescent="0.35">
      <c r="B53" s="89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1"/>
      <c r="R53" s="98"/>
    </row>
    <row r="54" spans="2:18" ht="15.5" x14ac:dyDescent="0.35">
      <c r="B54" s="92"/>
      <c r="C54" s="93"/>
      <c r="D54" s="93"/>
      <c r="E54" s="93"/>
      <c r="F54" s="93"/>
      <c r="G54" s="93"/>
      <c r="H54" s="93"/>
      <c r="I54" s="93"/>
      <c r="J54" s="90"/>
      <c r="K54" s="90"/>
      <c r="L54" s="90"/>
      <c r="M54" s="90"/>
      <c r="N54" s="90"/>
      <c r="O54" s="90"/>
      <c r="P54" s="90"/>
      <c r="Q54" s="91"/>
      <c r="R54" s="98"/>
    </row>
    <row r="55" spans="2:18" ht="15.5" x14ac:dyDescent="0.35">
      <c r="B55" s="89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1"/>
      <c r="R55" s="98"/>
    </row>
    <row r="56" spans="2:18" ht="15.5" x14ac:dyDescent="0.35">
      <c r="B56" s="92"/>
      <c r="C56" s="93"/>
      <c r="D56" s="93"/>
      <c r="E56" s="93"/>
      <c r="F56" s="93"/>
      <c r="G56" s="93"/>
      <c r="H56" s="93"/>
      <c r="I56" s="93"/>
      <c r="J56" s="90"/>
      <c r="K56" s="90"/>
      <c r="L56" s="90"/>
      <c r="M56" s="90"/>
      <c r="N56" s="90"/>
      <c r="O56" s="90"/>
      <c r="P56" s="90"/>
      <c r="Q56" s="91"/>
      <c r="R56" s="98"/>
    </row>
    <row r="57" spans="2:18" ht="15.5" x14ac:dyDescent="0.35">
      <c r="B57" s="89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1"/>
      <c r="R57" s="98"/>
    </row>
    <row r="58" spans="2:18" ht="15.5" x14ac:dyDescent="0.35">
      <c r="B58" s="92"/>
      <c r="C58" s="93"/>
      <c r="D58" s="93"/>
      <c r="E58" s="93"/>
      <c r="F58" s="93"/>
      <c r="G58" s="93"/>
      <c r="H58" s="93"/>
      <c r="I58" s="93"/>
      <c r="J58" s="90"/>
      <c r="K58" s="90"/>
      <c r="L58" s="90"/>
      <c r="M58" s="90"/>
      <c r="N58" s="90"/>
      <c r="O58" s="90"/>
      <c r="P58" s="90"/>
      <c r="Q58" s="91"/>
      <c r="R58" s="98"/>
    </row>
    <row r="59" spans="2:18" ht="15.5" x14ac:dyDescent="0.35">
      <c r="B59" s="89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1"/>
      <c r="R59" s="98"/>
    </row>
    <row r="60" spans="2:18" ht="15.5" x14ac:dyDescent="0.35">
      <c r="B60" s="92"/>
      <c r="C60" s="93"/>
      <c r="D60" s="93"/>
      <c r="E60" s="93"/>
      <c r="F60" s="93"/>
      <c r="G60" s="93"/>
      <c r="H60" s="93"/>
      <c r="I60" s="93"/>
      <c r="J60" s="90"/>
      <c r="K60" s="90"/>
      <c r="L60" s="90"/>
      <c r="M60" s="90"/>
      <c r="N60" s="90"/>
      <c r="O60" s="90"/>
      <c r="P60" s="90"/>
      <c r="Q60" s="91"/>
      <c r="R60" s="98"/>
    </row>
    <row r="61" spans="2:18" ht="15.5" x14ac:dyDescent="0.35">
      <c r="B61" s="89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1"/>
      <c r="R61" s="98"/>
    </row>
    <row r="62" spans="2:18" ht="15.5" x14ac:dyDescent="0.35">
      <c r="B62" s="92"/>
      <c r="C62" s="93"/>
      <c r="D62" s="93"/>
      <c r="E62" s="93"/>
      <c r="F62" s="93"/>
      <c r="G62" s="93"/>
      <c r="H62" s="93"/>
      <c r="I62" s="93"/>
      <c r="J62" s="90"/>
      <c r="K62" s="90"/>
      <c r="L62" s="90"/>
      <c r="M62" s="90"/>
      <c r="N62" s="90"/>
      <c r="O62" s="90"/>
      <c r="P62" s="90"/>
      <c r="Q62" s="91"/>
      <c r="R62" s="98"/>
    </row>
    <row r="63" spans="2:18" ht="15.5" x14ac:dyDescent="0.35">
      <c r="B63" s="89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1"/>
      <c r="R63" s="98"/>
    </row>
    <row r="64" spans="2:18" ht="15.5" x14ac:dyDescent="0.35">
      <c r="B64" s="92"/>
      <c r="C64" s="93"/>
      <c r="D64" s="93"/>
      <c r="E64" s="93"/>
      <c r="F64" s="93"/>
      <c r="G64" s="93"/>
      <c r="H64" s="93"/>
      <c r="I64" s="93"/>
      <c r="J64" s="90"/>
      <c r="K64" s="90"/>
      <c r="L64" s="90"/>
      <c r="M64" s="90"/>
      <c r="N64" s="90"/>
      <c r="O64" s="90"/>
      <c r="P64" s="90"/>
      <c r="Q64" s="91"/>
      <c r="R64" s="98"/>
    </row>
    <row r="65" spans="2:18" ht="15.5" x14ac:dyDescent="0.35">
      <c r="B65" s="89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1"/>
      <c r="R65" s="98"/>
    </row>
    <row r="66" spans="2:18" ht="15.5" x14ac:dyDescent="0.35">
      <c r="B66" s="92"/>
      <c r="C66" s="93"/>
      <c r="D66" s="93"/>
      <c r="E66" s="93"/>
      <c r="F66" s="93"/>
      <c r="G66" s="93"/>
      <c r="H66" s="93"/>
      <c r="I66" s="93"/>
      <c r="J66" s="90"/>
      <c r="K66" s="90"/>
      <c r="L66" s="90"/>
      <c r="M66" s="90"/>
      <c r="N66" s="90"/>
      <c r="O66" s="90"/>
      <c r="P66" s="90"/>
      <c r="Q66" s="91"/>
      <c r="R66" s="98"/>
    </row>
    <row r="67" spans="2:18" ht="15.5" x14ac:dyDescent="0.35">
      <c r="B67" s="89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1"/>
      <c r="R67" s="98"/>
    </row>
    <row r="68" spans="2:18" ht="15.5" x14ac:dyDescent="0.35">
      <c r="B68" s="92"/>
      <c r="C68" s="93"/>
      <c r="D68" s="93"/>
      <c r="E68" s="93"/>
      <c r="F68" s="93"/>
      <c r="G68" s="93"/>
      <c r="H68" s="93"/>
      <c r="I68" s="93"/>
      <c r="J68" s="90"/>
      <c r="K68" s="90"/>
      <c r="L68" s="90"/>
      <c r="M68" s="90"/>
      <c r="N68" s="90"/>
      <c r="O68" s="90"/>
      <c r="P68" s="90"/>
      <c r="Q68" s="91"/>
      <c r="R68" s="98"/>
    </row>
    <row r="69" spans="2:18" ht="15.5" x14ac:dyDescent="0.35"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1"/>
      <c r="R69" s="98"/>
    </row>
    <row r="70" spans="2:18" ht="15.5" x14ac:dyDescent="0.35">
      <c r="B70" s="92"/>
      <c r="C70" s="93"/>
      <c r="D70" s="93"/>
      <c r="E70" s="93"/>
      <c r="F70" s="93"/>
      <c r="G70" s="93"/>
      <c r="H70" s="93"/>
      <c r="I70" s="93"/>
      <c r="J70" s="90"/>
      <c r="K70" s="90"/>
      <c r="L70" s="90"/>
      <c r="M70" s="90"/>
      <c r="N70" s="90"/>
      <c r="O70" s="90"/>
      <c r="P70" s="90"/>
      <c r="Q70" s="91"/>
      <c r="R70" s="98"/>
    </row>
    <row r="71" spans="2:18" ht="15.5" x14ac:dyDescent="0.35">
      <c r="B71" s="89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1"/>
      <c r="R71" s="98"/>
    </row>
    <row r="72" spans="2:18" ht="15.5" x14ac:dyDescent="0.35">
      <c r="B72" s="92"/>
      <c r="C72" s="93"/>
      <c r="D72" s="93"/>
      <c r="E72" s="93"/>
      <c r="F72" s="93"/>
      <c r="G72" s="93"/>
      <c r="H72" s="93"/>
      <c r="I72" s="93"/>
      <c r="J72" s="90"/>
      <c r="K72" s="90"/>
      <c r="L72" s="90"/>
      <c r="M72" s="90"/>
      <c r="N72" s="90"/>
      <c r="O72" s="90"/>
      <c r="P72" s="90"/>
      <c r="Q72" s="91"/>
      <c r="R72" s="98"/>
    </row>
    <row r="73" spans="2:18" ht="15.5" x14ac:dyDescent="0.35">
      <c r="B73" s="89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1"/>
      <c r="R73" s="98"/>
    </row>
    <row r="74" spans="2:18" ht="15.5" x14ac:dyDescent="0.35">
      <c r="B74" s="92"/>
      <c r="C74" s="93"/>
      <c r="D74" s="93"/>
      <c r="E74" s="93"/>
      <c r="F74" s="93"/>
      <c r="G74" s="93"/>
      <c r="H74" s="93"/>
      <c r="I74" s="93"/>
      <c r="J74" s="90"/>
      <c r="K74" s="90"/>
      <c r="L74" s="90"/>
      <c r="M74" s="90"/>
      <c r="N74" s="90"/>
      <c r="O74" s="90"/>
      <c r="P74" s="90"/>
      <c r="Q74" s="91"/>
      <c r="R74" s="98"/>
    </row>
    <row r="75" spans="2:18" ht="15.5" x14ac:dyDescent="0.35">
      <c r="B75" s="89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1"/>
      <c r="R75" s="98"/>
    </row>
    <row r="76" spans="2:18" ht="15.5" x14ac:dyDescent="0.35">
      <c r="B76" s="92"/>
      <c r="C76" s="93"/>
      <c r="D76" s="93"/>
      <c r="E76" s="93"/>
      <c r="F76" s="93"/>
      <c r="G76" s="93"/>
      <c r="H76" s="93"/>
      <c r="I76" s="93"/>
      <c r="J76" s="90"/>
      <c r="K76" s="90"/>
      <c r="L76" s="90"/>
      <c r="M76" s="90"/>
      <c r="N76" s="90"/>
      <c r="O76" s="90"/>
      <c r="P76" s="90"/>
      <c r="Q76" s="91"/>
      <c r="R76" s="98"/>
    </row>
    <row r="77" spans="2:18" ht="15.5" x14ac:dyDescent="0.35">
      <c r="B77" s="89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1"/>
      <c r="R77" s="98"/>
    </row>
    <row r="78" spans="2:18" ht="15.5" x14ac:dyDescent="0.35">
      <c r="B78" s="92"/>
      <c r="C78" s="93"/>
      <c r="D78" s="93"/>
      <c r="E78" s="93"/>
      <c r="F78" s="93"/>
      <c r="G78" s="93"/>
      <c r="H78" s="93"/>
      <c r="I78" s="93"/>
      <c r="J78" s="90"/>
      <c r="K78" s="90"/>
      <c r="L78" s="90"/>
      <c r="M78" s="90"/>
      <c r="N78" s="90"/>
      <c r="O78" s="90"/>
      <c r="P78" s="90"/>
      <c r="Q78" s="91"/>
      <c r="R78" s="98"/>
    </row>
    <row r="79" spans="2:18" ht="15.5" x14ac:dyDescent="0.35">
      <c r="B79" s="89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1"/>
      <c r="R79" s="98"/>
    </row>
    <row r="80" spans="2:18" ht="15.5" x14ac:dyDescent="0.35">
      <c r="B80" s="92"/>
      <c r="C80" s="93"/>
      <c r="D80" s="93"/>
      <c r="E80" s="93"/>
      <c r="F80" s="93"/>
      <c r="G80" s="93"/>
      <c r="H80" s="93"/>
      <c r="I80" s="93"/>
      <c r="J80" s="90"/>
      <c r="K80" s="90"/>
      <c r="L80" s="90"/>
      <c r="M80" s="90"/>
      <c r="N80" s="90"/>
      <c r="O80" s="90"/>
      <c r="P80" s="90"/>
      <c r="Q80" s="91"/>
      <c r="R80" s="98"/>
    </row>
    <row r="81" spans="2:18" ht="15.5" x14ac:dyDescent="0.35">
      <c r="B81" s="89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1"/>
      <c r="R81" s="98"/>
    </row>
    <row r="82" spans="2:18" ht="15.5" x14ac:dyDescent="0.35">
      <c r="B82" s="92"/>
      <c r="C82" s="93"/>
      <c r="D82" s="93"/>
      <c r="E82" s="93"/>
      <c r="F82" s="93"/>
      <c r="G82" s="93"/>
      <c r="H82" s="93"/>
      <c r="I82" s="93"/>
      <c r="J82" s="90"/>
      <c r="K82" s="90"/>
      <c r="L82" s="90"/>
      <c r="M82" s="90"/>
      <c r="N82" s="90"/>
      <c r="O82" s="90"/>
      <c r="P82" s="90"/>
      <c r="Q82" s="91"/>
      <c r="R82" s="98"/>
    </row>
    <row r="83" spans="2:18" ht="15.5" x14ac:dyDescent="0.35">
      <c r="B83" s="89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1"/>
      <c r="R83" s="98"/>
    </row>
    <row r="84" spans="2:18" ht="15.5" x14ac:dyDescent="0.35">
      <c r="B84" s="92"/>
      <c r="C84" s="93"/>
      <c r="D84" s="93"/>
      <c r="E84" s="93"/>
      <c r="F84" s="93"/>
      <c r="G84" s="93"/>
      <c r="H84" s="93"/>
      <c r="I84" s="93"/>
      <c r="J84" s="90"/>
      <c r="K84" s="90"/>
      <c r="L84" s="90"/>
      <c r="M84" s="90"/>
      <c r="N84" s="90"/>
      <c r="O84" s="90"/>
      <c r="P84" s="90"/>
      <c r="Q84" s="91"/>
      <c r="R84" s="98"/>
    </row>
    <row r="85" spans="2:18" ht="15.5" x14ac:dyDescent="0.35">
      <c r="B85" s="89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1"/>
      <c r="R85" s="98"/>
    </row>
    <row r="86" spans="2:18" ht="15.5" x14ac:dyDescent="0.35">
      <c r="B86" s="92"/>
      <c r="C86" s="93"/>
      <c r="D86" s="93"/>
      <c r="E86" s="93"/>
      <c r="F86" s="93"/>
      <c r="G86" s="93"/>
      <c r="H86" s="93"/>
      <c r="I86" s="93"/>
      <c r="J86" s="90"/>
      <c r="K86" s="90"/>
      <c r="L86" s="90"/>
      <c r="M86" s="90"/>
      <c r="N86" s="90"/>
      <c r="O86" s="90"/>
      <c r="P86" s="90"/>
      <c r="Q86" s="91"/>
      <c r="R86" s="98"/>
    </row>
    <row r="87" spans="2:18" ht="15.5" x14ac:dyDescent="0.35">
      <c r="B87" s="89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1"/>
      <c r="R87" s="98"/>
    </row>
    <row r="88" spans="2:18" ht="15.5" x14ac:dyDescent="0.35">
      <c r="B88" s="92"/>
      <c r="C88" s="93"/>
      <c r="D88" s="93"/>
      <c r="E88" s="93"/>
      <c r="F88" s="93"/>
      <c r="G88" s="93"/>
      <c r="H88" s="93"/>
      <c r="I88" s="93"/>
      <c r="J88" s="90"/>
      <c r="K88" s="90"/>
      <c r="L88" s="90"/>
      <c r="M88" s="90"/>
      <c r="N88" s="90"/>
      <c r="O88" s="90"/>
      <c r="P88" s="90"/>
      <c r="Q88" s="91"/>
      <c r="R88" s="98"/>
    </row>
    <row r="89" spans="2:18" ht="15.5" x14ac:dyDescent="0.35">
      <c r="B89" s="89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1"/>
      <c r="R89" s="98"/>
    </row>
    <row r="90" spans="2:18" ht="15.5" x14ac:dyDescent="0.35">
      <c r="B90" s="92"/>
      <c r="C90" s="93"/>
      <c r="D90" s="93"/>
      <c r="E90" s="93"/>
      <c r="F90" s="93"/>
      <c r="G90" s="93"/>
      <c r="H90" s="93"/>
      <c r="I90" s="93"/>
      <c r="J90" s="90"/>
      <c r="K90" s="90"/>
      <c r="L90" s="90"/>
      <c r="M90" s="90"/>
      <c r="N90" s="90"/>
      <c r="O90" s="90"/>
      <c r="P90" s="90"/>
      <c r="Q90" s="91"/>
      <c r="R90" s="98"/>
    </row>
    <row r="91" spans="2:18" ht="15.5" x14ac:dyDescent="0.35">
      <c r="B91" s="89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1"/>
      <c r="R91" s="98"/>
    </row>
    <row r="92" spans="2:18" ht="15.5" x14ac:dyDescent="0.35">
      <c r="B92" s="92"/>
      <c r="C92" s="93"/>
      <c r="D92" s="93"/>
      <c r="E92" s="93"/>
      <c r="F92" s="93"/>
      <c r="G92" s="93"/>
      <c r="H92" s="93"/>
      <c r="I92" s="93"/>
      <c r="J92" s="90"/>
      <c r="K92" s="90"/>
      <c r="L92" s="90"/>
      <c r="M92" s="90"/>
      <c r="N92" s="90"/>
      <c r="O92" s="90"/>
      <c r="P92" s="90"/>
      <c r="Q92" s="91"/>
      <c r="R92" s="98"/>
    </row>
    <row r="93" spans="2:18" ht="15.5" x14ac:dyDescent="0.35">
      <c r="B93" s="89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1"/>
      <c r="R93" s="98"/>
    </row>
    <row r="94" spans="2:18" ht="15.5" x14ac:dyDescent="0.35">
      <c r="B94" s="92"/>
      <c r="C94" s="93"/>
      <c r="D94" s="93"/>
      <c r="E94" s="93"/>
      <c r="F94" s="93"/>
      <c r="G94" s="93"/>
      <c r="H94" s="93"/>
      <c r="I94" s="93"/>
      <c r="J94" s="90"/>
      <c r="K94" s="90"/>
      <c r="L94" s="90"/>
      <c r="M94" s="90"/>
      <c r="N94" s="90"/>
      <c r="O94" s="90"/>
      <c r="P94" s="90"/>
      <c r="Q94" s="91"/>
      <c r="R94" s="98"/>
    </row>
    <row r="95" spans="2:18" ht="15.5" x14ac:dyDescent="0.35">
      <c r="B95" s="89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1"/>
      <c r="R95" s="98"/>
    </row>
    <row r="96" spans="2:18" ht="15.5" x14ac:dyDescent="0.35">
      <c r="B96" s="92"/>
      <c r="C96" s="93"/>
      <c r="D96" s="93"/>
      <c r="E96" s="93"/>
      <c r="F96" s="93"/>
      <c r="G96" s="93"/>
      <c r="H96" s="93"/>
      <c r="I96" s="93"/>
      <c r="J96" s="90"/>
      <c r="K96" s="90"/>
      <c r="L96" s="90"/>
      <c r="M96" s="90"/>
      <c r="N96" s="90"/>
      <c r="O96" s="90"/>
      <c r="P96" s="90"/>
      <c r="Q96" s="91"/>
      <c r="R96" s="98"/>
    </row>
    <row r="97" spans="2:18" ht="15.5" x14ac:dyDescent="0.35">
      <c r="B97" s="89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1"/>
      <c r="R97" s="98"/>
    </row>
    <row r="98" spans="2:18" ht="15.5" x14ac:dyDescent="0.35">
      <c r="B98" s="92"/>
      <c r="C98" s="93"/>
      <c r="D98" s="93"/>
      <c r="E98" s="93"/>
      <c r="F98" s="93"/>
      <c r="G98" s="93"/>
      <c r="H98" s="93"/>
      <c r="I98" s="93"/>
      <c r="J98" s="90"/>
      <c r="K98" s="90"/>
      <c r="L98" s="90"/>
      <c r="M98" s="90"/>
      <c r="N98" s="90"/>
      <c r="O98" s="90"/>
      <c r="P98" s="90"/>
      <c r="Q98" s="91"/>
      <c r="R98" s="98"/>
    </row>
    <row r="99" spans="2:18" ht="15.5" x14ac:dyDescent="0.35">
      <c r="B99" s="89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1"/>
      <c r="R99" s="98"/>
    </row>
    <row r="100" spans="2:18" ht="15.5" x14ac:dyDescent="0.35">
      <c r="B100" s="92"/>
      <c r="C100" s="93"/>
      <c r="D100" s="93"/>
      <c r="E100" s="93"/>
      <c r="F100" s="93"/>
      <c r="G100" s="93"/>
      <c r="H100" s="93"/>
      <c r="I100" s="93"/>
      <c r="J100" s="90"/>
      <c r="K100" s="90"/>
      <c r="L100" s="90"/>
      <c r="M100" s="90"/>
      <c r="N100" s="90"/>
      <c r="O100" s="90"/>
      <c r="P100" s="90"/>
      <c r="Q100" s="91"/>
      <c r="R100" s="98"/>
    </row>
    <row r="101" spans="2:18" ht="15.5" x14ac:dyDescent="0.35">
      <c r="B101" s="89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1"/>
      <c r="R101" s="98"/>
    </row>
    <row r="102" spans="2:18" ht="15.5" x14ac:dyDescent="0.35">
      <c r="B102" s="92"/>
      <c r="C102" s="93"/>
      <c r="D102" s="93"/>
      <c r="E102" s="93"/>
      <c r="F102" s="93"/>
      <c r="G102" s="93"/>
      <c r="H102" s="93"/>
      <c r="I102" s="93"/>
      <c r="J102" s="90"/>
      <c r="K102" s="90"/>
      <c r="L102" s="90"/>
      <c r="M102" s="90"/>
      <c r="N102" s="90"/>
      <c r="O102" s="90"/>
      <c r="P102" s="90"/>
      <c r="Q102" s="91"/>
      <c r="R102" s="98"/>
    </row>
    <row r="103" spans="2:18" ht="15.5" x14ac:dyDescent="0.35">
      <c r="B103" s="89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1"/>
      <c r="R103" s="98"/>
    </row>
    <row r="104" spans="2:18" ht="15.5" x14ac:dyDescent="0.35">
      <c r="B104" s="92"/>
      <c r="C104" s="93"/>
      <c r="D104" s="93"/>
      <c r="E104" s="93"/>
      <c r="F104" s="93"/>
      <c r="G104" s="93"/>
      <c r="H104" s="93"/>
      <c r="I104" s="93"/>
      <c r="J104" s="90"/>
      <c r="K104" s="90"/>
      <c r="L104" s="90"/>
      <c r="M104" s="90"/>
      <c r="N104" s="90"/>
      <c r="O104" s="90"/>
      <c r="P104" s="90"/>
      <c r="Q104" s="91"/>
      <c r="R104" s="98"/>
    </row>
    <row r="105" spans="2:18" ht="15.5" x14ac:dyDescent="0.35">
      <c r="B105" s="89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1"/>
      <c r="R105" s="98"/>
    </row>
    <row r="106" spans="2:18" ht="15.5" x14ac:dyDescent="0.35">
      <c r="B106" s="92"/>
      <c r="C106" s="93"/>
      <c r="D106" s="93"/>
      <c r="E106" s="93"/>
      <c r="F106" s="93"/>
      <c r="G106" s="93"/>
      <c r="H106" s="93"/>
      <c r="I106" s="93"/>
      <c r="J106" s="90"/>
      <c r="K106" s="90"/>
      <c r="L106" s="90"/>
      <c r="M106" s="90"/>
      <c r="N106" s="90"/>
      <c r="O106" s="90"/>
      <c r="P106" s="90"/>
      <c r="Q106" s="91"/>
      <c r="R106" s="98"/>
    </row>
    <row r="107" spans="2:18" ht="15.5" x14ac:dyDescent="0.35">
      <c r="B107" s="89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1"/>
      <c r="R107" s="98"/>
    </row>
    <row r="108" spans="2:18" ht="15.5" x14ac:dyDescent="0.35">
      <c r="B108" s="92"/>
      <c r="C108" s="93"/>
      <c r="D108" s="93"/>
      <c r="E108" s="93"/>
      <c r="F108" s="93"/>
      <c r="G108" s="93"/>
      <c r="H108" s="93"/>
      <c r="I108" s="93"/>
      <c r="J108" s="90"/>
      <c r="K108" s="90"/>
      <c r="L108" s="90"/>
      <c r="M108" s="90"/>
      <c r="N108" s="90"/>
      <c r="O108" s="90"/>
      <c r="P108" s="90"/>
      <c r="Q108" s="91"/>
      <c r="R108" s="98"/>
    </row>
    <row r="109" spans="2:18" ht="15.5" x14ac:dyDescent="0.35">
      <c r="B109" s="89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1"/>
      <c r="R109" s="98"/>
    </row>
    <row r="110" spans="2:18" ht="15.5" x14ac:dyDescent="0.35">
      <c r="B110" s="92"/>
      <c r="C110" s="93"/>
      <c r="D110" s="93"/>
      <c r="E110" s="93"/>
      <c r="F110" s="93"/>
      <c r="G110" s="93"/>
      <c r="H110" s="93"/>
      <c r="I110" s="93"/>
      <c r="J110" s="90"/>
      <c r="K110" s="90"/>
      <c r="L110" s="90"/>
      <c r="M110" s="90"/>
      <c r="N110" s="90"/>
      <c r="O110" s="90"/>
      <c r="P110" s="90"/>
      <c r="Q110" s="91"/>
      <c r="R110" s="98"/>
    </row>
    <row r="111" spans="2:18" ht="15.5" x14ac:dyDescent="0.35"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1"/>
      <c r="R111" s="98"/>
    </row>
    <row r="112" spans="2:18" ht="15.5" x14ac:dyDescent="0.35">
      <c r="B112" s="92"/>
      <c r="C112" s="93"/>
      <c r="D112" s="93"/>
      <c r="E112" s="93"/>
      <c r="F112" s="93"/>
      <c r="G112" s="93"/>
      <c r="H112" s="93"/>
      <c r="I112" s="93"/>
      <c r="J112" s="90"/>
      <c r="K112" s="90"/>
      <c r="L112" s="90"/>
      <c r="M112" s="90"/>
      <c r="N112" s="90"/>
      <c r="O112" s="90"/>
      <c r="P112" s="90"/>
      <c r="Q112" s="91"/>
      <c r="R112" s="98"/>
    </row>
    <row r="113" spans="2:18" ht="15.5" x14ac:dyDescent="0.35">
      <c r="B113" s="89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1"/>
      <c r="R113" s="98"/>
    </row>
    <row r="114" spans="2:18" ht="15.5" x14ac:dyDescent="0.35">
      <c r="B114" s="92"/>
      <c r="C114" s="93"/>
      <c r="D114" s="93"/>
      <c r="E114" s="93"/>
      <c r="F114" s="93"/>
      <c r="G114" s="93"/>
      <c r="H114" s="93"/>
      <c r="I114" s="93"/>
      <c r="J114" s="90"/>
      <c r="K114" s="90"/>
      <c r="L114" s="90"/>
      <c r="M114" s="90"/>
      <c r="N114" s="90"/>
      <c r="O114" s="90"/>
      <c r="P114" s="90"/>
      <c r="Q114" s="91"/>
      <c r="R114" s="98"/>
    </row>
    <row r="115" spans="2:18" ht="15.5" x14ac:dyDescent="0.35">
      <c r="B115" s="89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1"/>
      <c r="R115" s="98"/>
    </row>
    <row r="116" spans="2:18" ht="15.5" x14ac:dyDescent="0.35">
      <c r="B116" s="92"/>
      <c r="C116" s="93"/>
      <c r="D116" s="93"/>
      <c r="E116" s="93"/>
      <c r="F116" s="93"/>
      <c r="G116" s="93"/>
      <c r="H116" s="93"/>
      <c r="I116" s="93"/>
      <c r="J116" s="90"/>
      <c r="K116" s="90"/>
      <c r="L116" s="90"/>
      <c r="M116" s="90"/>
      <c r="N116" s="90"/>
      <c r="O116" s="90"/>
      <c r="P116" s="90"/>
      <c r="Q116" s="91"/>
      <c r="R116" s="98"/>
    </row>
    <row r="117" spans="2:18" ht="15.5" x14ac:dyDescent="0.35">
      <c r="B117" s="89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1"/>
      <c r="R117" s="98"/>
    </row>
    <row r="118" spans="2:18" ht="15.5" x14ac:dyDescent="0.35">
      <c r="B118" s="92"/>
      <c r="C118" s="93"/>
      <c r="D118" s="93"/>
      <c r="E118" s="93"/>
      <c r="F118" s="93"/>
      <c r="G118" s="93"/>
      <c r="H118" s="93"/>
      <c r="I118" s="93"/>
      <c r="J118" s="90"/>
      <c r="K118" s="90"/>
      <c r="L118" s="90"/>
      <c r="M118" s="90"/>
      <c r="N118" s="90"/>
      <c r="O118" s="90"/>
      <c r="P118" s="90"/>
      <c r="Q118" s="91"/>
      <c r="R118" s="98"/>
    </row>
    <row r="119" spans="2:18" ht="15.5" x14ac:dyDescent="0.35"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1"/>
      <c r="R119" s="98"/>
    </row>
    <row r="120" spans="2:18" ht="15.5" x14ac:dyDescent="0.35">
      <c r="B120" s="92"/>
      <c r="C120" s="93"/>
      <c r="D120" s="93"/>
      <c r="E120" s="93"/>
      <c r="F120" s="93"/>
      <c r="G120" s="93"/>
      <c r="H120" s="93"/>
      <c r="I120" s="93"/>
      <c r="J120" s="90"/>
      <c r="K120" s="90"/>
      <c r="L120" s="90"/>
      <c r="M120" s="90"/>
      <c r="N120" s="90"/>
      <c r="O120" s="90"/>
      <c r="P120" s="90"/>
      <c r="Q120" s="91"/>
      <c r="R120" s="98"/>
    </row>
    <row r="121" spans="2:18" ht="15.5" x14ac:dyDescent="0.35">
      <c r="B121" s="89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1"/>
      <c r="R121" s="98"/>
    </row>
    <row r="122" spans="2:18" ht="15.5" x14ac:dyDescent="0.35">
      <c r="B122" s="92"/>
      <c r="C122" s="93"/>
      <c r="D122" s="93"/>
      <c r="E122" s="93"/>
      <c r="F122" s="93"/>
      <c r="G122" s="93"/>
      <c r="H122" s="93"/>
      <c r="I122" s="93"/>
      <c r="J122" s="90"/>
      <c r="K122" s="90"/>
      <c r="L122" s="90"/>
      <c r="M122" s="90"/>
      <c r="N122" s="90"/>
      <c r="O122" s="90"/>
      <c r="P122" s="90"/>
      <c r="Q122" s="91"/>
      <c r="R122" s="98"/>
    </row>
    <row r="123" spans="2:18" ht="15.5" x14ac:dyDescent="0.35">
      <c r="B123" s="89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1"/>
      <c r="R123" s="98"/>
    </row>
    <row r="124" spans="2:18" ht="15.5" x14ac:dyDescent="0.35">
      <c r="B124" s="92"/>
      <c r="C124" s="93"/>
      <c r="D124" s="93"/>
      <c r="E124" s="93"/>
      <c r="F124" s="93"/>
      <c r="G124" s="93"/>
      <c r="H124" s="93"/>
      <c r="I124" s="93"/>
      <c r="J124" s="90"/>
      <c r="K124" s="90"/>
      <c r="L124" s="90"/>
      <c r="M124" s="90"/>
      <c r="N124" s="90"/>
      <c r="O124" s="90"/>
      <c r="P124" s="90"/>
      <c r="Q124" s="91"/>
      <c r="R124" s="98"/>
    </row>
    <row r="125" spans="2:18" ht="15.5" x14ac:dyDescent="0.35">
      <c r="B125" s="89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1"/>
      <c r="R125" s="98"/>
    </row>
    <row r="126" spans="2:18" ht="15.5" x14ac:dyDescent="0.35">
      <c r="B126" s="92"/>
      <c r="C126" s="93"/>
      <c r="D126" s="93"/>
      <c r="E126" s="93"/>
      <c r="F126" s="93"/>
      <c r="G126" s="93"/>
      <c r="H126" s="93"/>
      <c r="I126" s="93"/>
      <c r="J126" s="90"/>
      <c r="K126" s="90"/>
      <c r="L126" s="90"/>
      <c r="M126" s="90"/>
      <c r="N126" s="90"/>
      <c r="O126" s="90"/>
      <c r="P126" s="90"/>
      <c r="Q126" s="91"/>
      <c r="R126" s="98"/>
    </row>
    <row r="127" spans="2:18" ht="15.5" x14ac:dyDescent="0.35"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1"/>
      <c r="R127" s="98"/>
    </row>
    <row r="128" spans="2:18" ht="15.5" x14ac:dyDescent="0.35">
      <c r="B128" s="92"/>
      <c r="C128" s="93"/>
      <c r="D128" s="93"/>
      <c r="E128" s="93"/>
      <c r="F128" s="93"/>
      <c r="G128" s="93"/>
      <c r="H128" s="93"/>
      <c r="I128" s="93"/>
      <c r="J128" s="90"/>
      <c r="K128" s="90"/>
      <c r="L128" s="90"/>
      <c r="M128" s="90"/>
      <c r="N128" s="90"/>
      <c r="O128" s="90"/>
      <c r="P128" s="90"/>
      <c r="Q128" s="91"/>
      <c r="R128" s="98"/>
    </row>
    <row r="129" spans="2:18" ht="15.5" x14ac:dyDescent="0.35">
      <c r="B129" s="89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1"/>
      <c r="R129" s="98"/>
    </row>
    <row r="130" spans="2:18" ht="15.5" x14ac:dyDescent="0.35">
      <c r="B130" s="92"/>
      <c r="C130" s="93"/>
      <c r="D130" s="93"/>
      <c r="E130" s="93"/>
      <c r="F130" s="93"/>
      <c r="G130" s="93"/>
      <c r="H130" s="93"/>
      <c r="I130" s="93"/>
      <c r="J130" s="90"/>
      <c r="K130" s="90"/>
      <c r="L130" s="90"/>
      <c r="M130" s="90"/>
      <c r="N130" s="90"/>
      <c r="O130" s="90"/>
      <c r="P130" s="90"/>
      <c r="Q130" s="91"/>
      <c r="R130" s="98"/>
    </row>
    <row r="131" spans="2:18" ht="15.5" x14ac:dyDescent="0.35"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1"/>
      <c r="R131" s="98"/>
    </row>
    <row r="132" spans="2:18" ht="15.5" x14ac:dyDescent="0.35">
      <c r="B132" s="92"/>
      <c r="C132" s="93"/>
      <c r="D132" s="93"/>
      <c r="E132" s="93"/>
      <c r="F132" s="93"/>
      <c r="G132" s="93"/>
      <c r="H132" s="93"/>
      <c r="I132" s="93"/>
      <c r="J132" s="90"/>
      <c r="K132" s="90"/>
      <c r="L132" s="90"/>
      <c r="M132" s="90"/>
      <c r="N132" s="90"/>
      <c r="O132" s="90"/>
      <c r="P132" s="90"/>
      <c r="Q132" s="91"/>
      <c r="R132" s="98"/>
    </row>
    <row r="133" spans="2:18" ht="15.5" x14ac:dyDescent="0.35"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1"/>
      <c r="R133" s="98"/>
    </row>
    <row r="134" spans="2:18" ht="15.5" x14ac:dyDescent="0.35">
      <c r="B134" s="92"/>
      <c r="C134" s="93"/>
      <c r="D134" s="93"/>
      <c r="E134" s="93"/>
      <c r="F134" s="93"/>
      <c r="G134" s="93"/>
      <c r="H134" s="93"/>
      <c r="I134" s="93"/>
      <c r="J134" s="90"/>
      <c r="K134" s="90"/>
      <c r="L134" s="90"/>
      <c r="M134" s="90"/>
      <c r="N134" s="90"/>
      <c r="O134" s="90"/>
      <c r="P134" s="90"/>
      <c r="Q134" s="91"/>
      <c r="R134" s="98"/>
    </row>
    <row r="135" spans="2:18" ht="15.5" x14ac:dyDescent="0.35"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1"/>
      <c r="R135" s="98"/>
    </row>
    <row r="136" spans="2:18" ht="15.5" x14ac:dyDescent="0.35">
      <c r="B136" s="92"/>
      <c r="C136" s="93"/>
      <c r="D136" s="93"/>
      <c r="E136" s="93"/>
      <c r="F136" s="93"/>
      <c r="G136" s="93"/>
      <c r="H136" s="93"/>
      <c r="I136" s="93"/>
      <c r="J136" s="90"/>
      <c r="K136" s="90"/>
      <c r="L136" s="90"/>
      <c r="M136" s="90"/>
      <c r="N136" s="90"/>
      <c r="O136" s="90"/>
      <c r="P136" s="90"/>
      <c r="Q136" s="91"/>
      <c r="R136" s="98"/>
    </row>
    <row r="137" spans="2:18" ht="15.5" x14ac:dyDescent="0.35">
      <c r="B137" s="89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1"/>
      <c r="R137" s="98"/>
    </row>
    <row r="138" spans="2:18" ht="15.5" x14ac:dyDescent="0.35">
      <c r="B138" s="92"/>
      <c r="C138" s="93"/>
      <c r="D138" s="93"/>
      <c r="E138" s="93"/>
      <c r="F138" s="93"/>
      <c r="G138" s="93"/>
      <c r="H138" s="93"/>
      <c r="I138" s="93"/>
      <c r="J138" s="90"/>
      <c r="K138" s="90"/>
      <c r="L138" s="90"/>
      <c r="M138" s="90"/>
      <c r="N138" s="90"/>
      <c r="O138" s="90"/>
      <c r="P138" s="90"/>
      <c r="Q138" s="91"/>
      <c r="R138" s="98"/>
    </row>
    <row r="139" spans="2:18" ht="15.5" x14ac:dyDescent="0.35">
      <c r="B139" s="89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1"/>
      <c r="R139" s="98"/>
    </row>
    <row r="140" spans="2:18" ht="15.5" x14ac:dyDescent="0.35">
      <c r="B140" s="92"/>
      <c r="C140" s="93"/>
      <c r="D140" s="93"/>
      <c r="E140" s="93"/>
      <c r="F140" s="93"/>
      <c r="G140" s="93"/>
      <c r="H140" s="93"/>
      <c r="I140" s="93"/>
      <c r="J140" s="90"/>
      <c r="K140" s="90"/>
      <c r="L140" s="90"/>
      <c r="M140" s="90"/>
      <c r="N140" s="90"/>
      <c r="O140" s="90"/>
      <c r="P140" s="90"/>
      <c r="Q140" s="91"/>
      <c r="R140" s="98"/>
    </row>
    <row r="141" spans="2:18" ht="15.5" x14ac:dyDescent="0.35">
      <c r="B141" s="89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1"/>
      <c r="R141" s="98"/>
    </row>
    <row r="142" spans="2:18" ht="15.5" x14ac:dyDescent="0.35">
      <c r="B142" s="92"/>
      <c r="C142" s="93"/>
      <c r="D142" s="93"/>
      <c r="E142" s="93"/>
      <c r="F142" s="93"/>
      <c r="G142" s="93"/>
      <c r="H142" s="93"/>
      <c r="I142" s="93"/>
      <c r="J142" s="90"/>
      <c r="K142" s="90"/>
      <c r="L142" s="90"/>
      <c r="M142" s="90"/>
      <c r="N142" s="90"/>
      <c r="O142" s="90"/>
      <c r="P142" s="90"/>
      <c r="Q142" s="91"/>
      <c r="R142" s="98"/>
    </row>
    <row r="143" spans="2:18" ht="15.5" x14ac:dyDescent="0.35">
      <c r="B143" s="89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1"/>
      <c r="R143" s="98"/>
    </row>
    <row r="144" spans="2:18" ht="15.5" x14ac:dyDescent="0.35">
      <c r="B144" s="92"/>
      <c r="C144" s="93"/>
      <c r="D144" s="93"/>
      <c r="E144" s="93"/>
      <c r="F144" s="93"/>
      <c r="G144" s="93"/>
      <c r="H144" s="93"/>
      <c r="I144" s="93"/>
      <c r="J144" s="90"/>
      <c r="K144" s="90"/>
      <c r="L144" s="90"/>
      <c r="M144" s="90"/>
      <c r="N144" s="90"/>
      <c r="O144" s="90"/>
      <c r="P144" s="90"/>
      <c r="Q144" s="91"/>
      <c r="R144" s="98"/>
    </row>
    <row r="145" spans="2:18" ht="15.5" x14ac:dyDescent="0.35">
      <c r="B145" s="89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1"/>
      <c r="R145" s="98"/>
    </row>
    <row r="146" spans="2:18" ht="15.5" x14ac:dyDescent="0.35">
      <c r="B146" s="92"/>
      <c r="C146" s="93"/>
      <c r="D146" s="93"/>
      <c r="E146" s="93"/>
      <c r="F146" s="93"/>
      <c r="G146" s="93"/>
      <c r="H146" s="93"/>
      <c r="I146" s="93"/>
      <c r="J146" s="90"/>
      <c r="K146" s="90"/>
      <c r="L146" s="90"/>
      <c r="M146" s="90"/>
      <c r="N146" s="90"/>
      <c r="O146" s="90"/>
      <c r="P146" s="90"/>
      <c r="Q146" s="91"/>
      <c r="R146" s="98"/>
    </row>
    <row r="147" spans="2:18" ht="15.5" x14ac:dyDescent="0.35">
      <c r="B147" s="89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1"/>
      <c r="R147" s="98"/>
    </row>
    <row r="148" spans="2:18" ht="15.5" x14ac:dyDescent="0.35">
      <c r="B148" s="92"/>
      <c r="C148" s="93"/>
      <c r="D148" s="93"/>
      <c r="E148" s="93"/>
      <c r="F148" s="93"/>
      <c r="G148" s="93"/>
      <c r="H148" s="93"/>
      <c r="I148" s="93"/>
      <c r="J148" s="90"/>
      <c r="K148" s="90"/>
      <c r="L148" s="90"/>
      <c r="M148" s="90"/>
      <c r="N148" s="90"/>
      <c r="O148" s="90"/>
      <c r="P148" s="90"/>
      <c r="Q148" s="91"/>
      <c r="R148" s="98"/>
    </row>
    <row r="149" spans="2:18" ht="15.5" x14ac:dyDescent="0.35">
      <c r="B149" s="89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1"/>
      <c r="R149" s="98"/>
    </row>
    <row r="150" spans="2:18" ht="15.5" x14ac:dyDescent="0.35">
      <c r="B150" s="92"/>
      <c r="C150" s="93"/>
      <c r="D150" s="93"/>
      <c r="E150" s="93"/>
      <c r="F150" s="93"/>
      <c r="G150" s="93"/>
      <c r="H150" s="93"/>
      <c r="I150" s="93"/>
      <c r="J150" s="90"/>
      <c r="K150" s="90"/>
      <c r="L150" s="90"/>
      <c r="M150" s="90"/>
      <c r="N150" s="90"/>
      <c r="O150" s="90"/>
      <c r="P150" s="90"/>
      <c r="Q150" s="91"/>
      <c r="R150" s="98"/>
    </row>
    <row r="151" spans="2:18" ht="15.5" x14ac:dyDescent="0.35">
      <c r="B151" s="89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1"/>
      <c r="R151" s="98"/>
    </row>
    <row r="152" spans="2:18" ht="15.5" x14ac:dyDescent="0.35">
      <c r="B152" s="92"/>
      <c r="C152" s="93"/>
      <c r="D152" s="93"/>
      <c r="E152" s="93"/>
      <c r="F152" s="93"/>
      <c r="G152" s="93"/>
      <c r="H152" s="93"/>
      <c r="I152" s="93"/>
      <c r="J152" s="90"/>
      <c r="K152" s="90"/>
      <c r="L152" s="90"/>
      <c r="M152" s="90"/>
      <c r="N152" s="90"/>
      <c r="O152" s="90"/>
      <c r="P152" s="90"/>
      <c r="Q152" s="91"/>
      <c r="R152" s="98"/>
    </row>
    <row r="153" spans="2:18" ht="15.5" x14ac:dyDescent="0.35">
      <c r="B153" s="89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1"/>
      <c r="R153" s="98"/>
    </row>
    <row r="154" spans="2:18" ht="15.5" x14ac:dyDescent="0.35">
      <c r="B154" s="92"/>
      <c r="C154" s="93"/>
      <c r="D154" s="93"/>
      <c r="E154" s="93"/>
      <c r="F154" s="93"/>
      <c r="G154" s="93"/>
      <c r="H154" s="93"/>
      <c r="I154" s="93"/>
      <c r="J154" s="90"/>
      <c r="K154" s="90"/>
      <c r="L154" s="90"/>
      <c r="M154" s="90"/>
      <c r="N154" s="90"/>
      <c r="O154" s="90"/>
      <c r="P154" s="90"/>
      <c r="Q154" s="91"/>
      <c r="R154" s="98"/>
    </row>
    <row r="155" spans="2:18" ht="15.5" x14ac:dyDescent="0.35">
      <c r="B155" s="89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1"/>
      <c r="R155" s="98"/>
    </row>
    <row r="156" spans="2:18" ht="15.5" x14ac:dyDescent="0.35">
      <c r="B156" s="92"/>
      <c r="C156" s="93"/>
      <c r="D156" s="93"/>
      <c r="E156" s="93"/>
      <c r="F156" s="93"/>
      <c r="G156" s="93"/>
      <c r="H156" s="93"/>
      <c r="I156" s="93"/>
      <c r="J156" s="90"/>
      <c r="K156" s="90"/>
      <c r="L156" s="90"/>
      <c r="M156" s="90"/>
      <c r="N156" s="90"/>
      <c r="O156" s="90"/>
      <c r="P156" s="90"/>
      <c r="Q156" s="91"/>
      <c r="R156" s="98"/>
    </row>
    <row r="157" spans="2:18" ht="15.5" x14ac:dyDescent="0.35">
      <c r="B157" s="89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1"/>
      <c r="R157" s="98"/>
    </row>
    <row r="158" spans="2:18" ht="15.5" x14ac:dyDescent="0.35">
      <c r="B158" s="92"/>
      <c r="C158" s="93"/>
      <c r="D158" s="93"/>
      <c r="E158" s="93"/>
      <c r="F158" s="93"/>
      <c r="G158" s="93"/>
      <c r="H158" s="93"/>
      <c r="I158" s="93"/>
      <c r="J158" s="90"/>
      <c r="K158" s="90"/>
      <c r="L158" s="90"/>
      <c r="M158" s="90"/>
      <c r="N158" s="90"/>
      <c r="O158" s="90"/>
      <c r="P158" s="90"/>
      <c r="Q158" s="91"/>
      <c r="R158" s="98"/>
    </row>
    <row r="159" spans="2:18" ht="15.5" x14ac:dyDescent="0.35">
      <c r="B159" s="89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1"/>
      <c r="R159" s="98"/>
    </row>
    <row r="160" spans="2:18" ht="15.5" x14ac:dyDescent="0.35">
      <c r="B160" s="92"/>
      <c r="C160" s="93"/>
      <c r="D160" s="93"/>
      <c r="E160" s="93"/>
      <c r="F160" s="93"/>
      <c r="G160" s="93"/>
      <c r="H160" s="93"/>
      <c r="I160" s="93"/>
      <c r="J160" s="90"/>
      <c r="K160" s="90"/>
      <c r="L160" s="90"/>
      <c r="M160" s="90"/>
      <c r="N160" s="90"/>
      <c r="O160" s="90"/>
      <c r="P160" s="90"/>
      <c r="Q160" s="91"/>
      <c r="R160" s="98"/>
    </row>
    <row r="161" spans="2:18" ht="15.5" x14ac:dyDescent="0.35">
      <c r="B161" s="89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1"/>
      <c r="R161" s="98"/>
    </row>
    <row r="162" spans="2:18" ht="15.5" x14ac:dyDescent="0.35">
      <c r="B162" s="92"/>
      <c r="C162" s="93"/>
      <c r="D162" s="93"/>
      <c r="E162" s="93"/>
      <c r="F162" s="93"/>
      <c r="G162" s="93"/>
      <c r="H162" s="93"/>
      <c r="I162" s="93"/>
      <c r="J162" s="90"/>
      <c r="K162" s="90"/>
      <c r="L162" s="90"/>
      <c r="M162" s="90"/>
      <c r="N162" s="90"/>
      <c r="O162" s="90"/>
      <c r="P162" s="90"/>
      <c r="Q162" s="91"/>
      <c r="R162" s="98"/>
    </row>
    <row r="163" spans="2:18" ht="15.5" x14ac:dyDescent="0.35">
      <c r="B163" s="89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1"/>
      <c r="R163" s="98"/>
    </row>
    <row r="164" spans="2:18" ht="15.5" x14ac:dyDescent="0.35">
      <c r="B164" s="92"/>
      <c r="C164" s="93"/>
      <c r="D164" s="93"/>
      <c r="E164" s="93"/>
      <c r="F164" s="93"/>
      <c r="G164" s="93"/>
      <c r="H164" s="93"/>
      <c r="I164" s="93"/>
      <c r="J164" s="90"/>
      <c r="K164" s="90"/>
      <c r="L164" s="90"/>
      <c r="M164" s="90"/>
      <c r="N164" s="90"/>
      <c r="O164" s="90"/>
      <c r="P164" s="90"/>
      <c r="Q164" s="91"/>
      <c r="R164" s="98"/>
    </row>
    <row r="165" spans="2:18" ht="15.5" x14ac:dyDescent="0.35">
      <c r="B165" s="89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1"/>
      <c r="R165" s="98"/>
    </row>
    <row r="166" spans="2:18" ht="15.5" x14ac:dyDescent="0.35">
      <c r="B166" s="92"/>
      <c r="C166" s="93"/>
      <c r="D166" s="93"/>
      <c r="E166" s="93"/>
      <c r="F166" s="93"/>
      <c r="G166" s="93"/>
      <c r="H166" s="93"/>
      <c r="I166" s="93"/>
      <c r="J166" s="90"/>
      <c r="K166" s="90"/>
      <c r="L166" s="90"/>
      <c r="M166" s="90"/>
      <c r="N166" s="90"/>
      <c r="O166" s="90"/>
      <c r="P166" s="90"/>
      <c r="Q166" s="91"/>
      <c r="R166" s="98"/>
    </row>
    <row r="167" spans="2:18" ht="15.5" x14ac:dyDescent="0.35">
      <c r="B167" s="89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1"/>
      <c r="R167" s="98"/>
    </row>
    <row r="168" spans="2:18" ht="15.5" x14ac:dyDescent="0.35">
      <c r="B168" s="92"/>
      <c r="C168" s="93"/>
      <c r="D168" s="93"/>
      <c r="E168" s="93"/>
      <c r="F168" s="93"/>
      <c r="G168" s="93"/>
      <c r="H168" s="93"/>
      <c r="I168" s="93"/>
      <c r="J168" s="90"/>
      <c r="K168" s="90"/>
      <c r="L168" s="90"/>
      <c r="M168" s="90"/>
      <c r="N168" s="90"/>
      <c r="O168" s="90"/>
      <c r="P168" s="90"/>
      <c r="Q168" s="91"/>
      <c r="R168" s="98"/>
    </row>
    <row r="169" spans="2:18" ht="15.5" x14ac:dyDescent="0.35">
      <c r="B169" s="89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1"/>
      <c r="R169" s="98"/>
    </row>
    <row r="170" spans="2:18" ht="15.5" x14ac:dyDescent="0.35">
      <c r="B170" s="92"/>
      <c r="C170" s="93"/>
      <c r="D170" s="93"/>
      <c r="E170" s="93"/>
      <c r="F170" s="93"/>
      <c r="G170" s="93"/>
      <c r="H170" s="93"/>
      <c r="I170" s="93"/>
      <c r="J170" s="90"/>
      <c r="K170" s="90"/>
      <c r="L170" s="90"/>
      <c r="M170" s="90"/>
      <c r="N170" s="90"/>
      <c r="O170" s="90"/>
      <c r="P170" s="90"/>
      <c r="Q170" s="91"/>
      <c r="R170" s="98"/>
    </row>
    <row r="171" spans="2:18" ht="15.5" x14ac:dyDescent="0.35">
      <c r="B171" s="89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1"/>
      <c r="R171" s="98"/>
    </row>
    <row r="172" spans="2:18" ht="15.5" x14ac:dyDescent="0.35">
      <c r="B172" s="92"/>
      <c r="C172" s="93"/>
      <c r="D172" s="93"/>
      <c r="E172" s="93"/>
      <c r="F172" s="93"/>
      <c r="G172" s="93"/>
      <c r="H172" s="93"/>
      <c r="I172" s="93"/>
      <c r="J172" s="90"/>
      <c r="K172" s="90"/>
      <c r="L172" s="90"/>
      <c r="M172" s="90"/>
      <c r="N172" s="90"/>
      <c r="O172" s="90"/>
      <c r="P172" s="90"/>
      <c r="Q172" s="91"/>
      <c r="R172" s="98"/>
    </row>
    <row r="173" spans="2:18" ht="15.5" x14ac:dyDescent="0.35">
      <c r="B173" s="89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1"/>
      <c r="R173" s="98"/>
    </row>
    <row r="174" spans="2:18" ht="15.5" x14ac:dyDescent="0.35">
      <c r="B174" s="92"/>
      <c r="C174" s="93"/>
      <c r="D174" s="93"/>
      <c r="E174" s="93"/>
      <c r="F174" s="93"/>
      <c r="G174" s="93"/>
      <c r="H174" s="93"/>
      <c r="I174" s="93"/>
      <c r="J174" s="90"/>
      <c r="K174" s="90"/>
      <c r="L174" s="90"/>
      <c r="M174" s="90"/>
      <c r="N174" s="90"/>
      <c r="O174" s="90"/>
      <c r="P174" s="90"/>
      <c r="Q174" s="91"/>
      <c r="R174" s="98"/>
    </row>
    <row r="175" spans="2:18" ht="15.5" x14ac:dyDescent="0.35">
      <c r="B175" s="89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1"/>
      <c r="R175" s="98"/>
    </row>
    <row r="176" spans="2:18" ht="15.5" x14ac:dyDescent="0.35">
      <c r="B176" s="92"/>
      <c r="C176" s="93"/>
      <c r="D176" s="93"/>
      <c r="E176" s="93"/>
      <c r="F176" s="93"/>
      <c r="G176" s="93"/>
      <c r="H176" s="93"/>
      <c r="I176" s="93"/>
      <c r="J176" s="90"/>
      <c r="K176" s="90"/>
      <c r="L176" s="90"/>
      <c r="M176" s="90"/>
      <c r="N176" s="90"/>
      <c r="O176" s="90"/>
      <c r="P176" s="90"/>
      <c r="Q176" s="91"/>
      <c r="R176" s="98"/>
    </row>
    <row r="177" spans="2:18" ht="15.5" x14ac:dyDescent="0.35">
      <c r="B177" s="89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1"/>
      <c r="R177" s="98"/>
    </row>
    <row r="178" spans="2:18" ht="15.5" x14ac:dyDescent="0.35">
      <c r="B178" s="92"/>
      <c r="C178" s="93"/>
      <c r="D178" s="93"/>
      <c r="E178" s="93"/>
      <c r="F178" s="93"/>
      <c r="G178" s="93"/>
      <c r="H178" s="93"/>
      <c r="I178" s="93"/>
      <c r="J178" s="90"/>
      <c r="K178" s="90"/>
      <c r="L178" s="90"/>
      <c r="M178" s="90"/>
      <c r="N178" s="90"/>
      <c r="O178" s="90"/>
      <c r="P178" s="90"/>
      <c r="Q178" s="91"/>
      <c r="R178" s="98"/>
    </row>
    <row r="179" spans="2:18" ht="15.5" x14ac:dyDescent="0.35">
      <c r="B179" s="89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1"/>
      <c r="R179" s="98"/>
    </row>
    <row r="180" spans="2:18" ht="15.5" x14ac:dyDescent="0.35">
      <c r="B180" s="92"/>
      <c r="C180" s="93"/>
      <c r="D180" s="93"/>
      <c r="E180" s="93"/>
      <c r="F180" s="93"/>
      <c r="G180" s="93"/>
      <c r="H180" s="93"/>
      <c r="I180" s="93"/>
      <c r="J180" s="90"/>
      <c r="K180" s="90"/>
      <c r="L180" s="90"/>
      <c r="M180" s="90"/>
      <c r="N180" s="90"/>
      <c r="O180" s="90"/>
      <c r="P180" s="90"/>
      <c r="Q180" s="91"/>
      <c r="R180" s="98"/>
    </row>
    <row r="181" spans="2:18" ht="15.5" x14ac:dyDescent="0.35">
      <c r="B181" s="89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1"/>
      <c r="R181" s="98"/>
    </row>
    <row r="182" spans="2:18" ht="15.5" x14ac:dyDescent="0.35">
      <c r="B182" s="92"/>
      <c r="C182" s="93"/>
      <c r="D182" s="93"/>
      <c r="E182" s="93"/>
      <c r="F182" s="93"/>
      <c r="G182" s="93"/>
      <c r="H182" s="93"/>
      <c r="I182" s="93"/>
      <c r="J182" s="90"/>
      <c r="K182" s="90"/>
      <c r="L182" s="90"/>
      <c r="M182" s="90"/>
      <c r="N182" s="90"/>
      <c r="O182" s="90"/>
      <c r="P182" s="90"/>
      <c r="Q182" s="91"/>
      <c r="R182" s="98"/>
    </row>
    <row r="183" spans="2:18" ht="15.5" x14ac:dyDescent="0.35">
      <c r="B183" s="89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1"/>
      <c r="R183" s="98"/>
    </row>
    <row r="184" spans="2:18" ht="15.5" x14ac:dyDescent="0.35">
      <c r="B184" s="92"/>
      <c r="C184" s="93"/>
      <c r="D184" s="93"/>
      <c r="E184" s="93"/>
      <c r="F184" s="93"/>
      <c r="G184" s="93"/>
      <c r="H184" s="93"/>
      <c r="I184" s="93"/>
      <c r="J184" s="90"/>
      <c r="K184" s="90"/>
      <c r="L184" s="90"/>
      <c r="M184" s="90"/>
      <c r="N184" s="90"/>
      <c r="O184" s="90"/>
      <c r="P184" s="90"/>
      <c r="Q184" s="91"/>
      <c r="R184" s="98"/>
    </row>
    <row r="185" spans="2:18" ht="15.5" x14ac:dyDescent="0.35">
      <c r="B185" s="89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1"/>
      <c r="R185" s="98"/>
    </row>
    <row r="186" spans="2:18" ht="15.5" x14ac:dyDescent="0.35">
      <c r="B186" s="92"/>
      <c r="C186" s="93"/>
      <c r="D186" s="93"/>
      <c r="E186" s="93"/>
      <c r="F186" s="93"/>
      <c r="G186" s="93"/>
      <c r="H186" s="93"/>
      <c r="I186" s="93"/>
      <c r="J186" s="90"/>
      <c r="K186" s="90"/>
      <c r="L186" s="90"/>
      <c r="M186" s="90"/>
      <c r="N186" s="90"/>
      <c r="O186" s="90"/>
      <c r="P186" s="90"/>
      <c r="Q186" s="91"/>
      <c r="R186" s="98"/>
    </row>
    <row r="187" spans="2:18" ht="15.5" x14ac:dyDescent="0.35">
      <c r="B187" s="89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1"/>
      <c r="R187" s="98"/>
    </row>
    <row r="188" spans="2:18" ht="15.5" x14ac:dyDescent="0.35">
      <c r="B188" s="92"/>
      <c r="C188" s="93"/>
      <c r="D188" s="93"/>
      <c r="E188" s="93"/>
      <c r="F188" s="93"/>
      <c r="G188" s="93"/>
      <c r="H188" s="93"/>
      <c r="I188" s="93"/>
      <c r="J188" s="90"/>
      <c r="K188" s="90"/>
      <c r="L188" s="90"/>
      <c r="M188" s="90"/>
      <c r="N188" s="90"/>
      <c r="O188" s="90"/>
      <c r="P188" s="90"/>
      <c r="Q188" s="91"/>
      <c r="R188" s="98"/>
    </row>
    <row r="189" spans="2:18" ht="15.5" x14ac:dyDescent="0.35">
      <c r="B189" s="89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1"/>
      <c r="R189" s="98"/>
    </row>
    <row r="190" spans="2:18" ht="15.5" x14ac:dyDescent="0.35">
      <c r="B190" s="92"/>
      <c r="C190" s="93"/>
      <c r="D190" s="93"/>
      <c r="E190" s="93"/>
      <c r="F190" s="93"/>
      <c r="G190" s="93"/>
      <c r="H190" s="93"/>
      <c r="I190" s="93"/>
      <c r="J190" s="90"/>
      <c r="K190" s="90"/>
      <c r="L190" s="90"/>
      <c r="M190" s="90"/>
      <c r="N190" s="90"/>
      <c r="O190" s="90"/>
      <c r="P190" s="90"/>
      <c r="Q190" s="91"/>
      <c r="R190" s="98"/>
    </row>
    <row r="191" spans="2:18" ht="15.5" x14ac:dyDescent="0.35">
      <c r="B191" s="89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1"/>
      <c r="R191" s="98"/>
    </row>
    <row r="192" spans="2:18" ht="15.5" x14ac:dyDescent="0.35">
      <c r="B192" s="92"/>
      <c r="C192" s="93"/>
      <c r="D192" s="93"/>
      <c r="E192" s="93"/>
      <c r="F192" s="93"/>
      <c r="G192" s="93"/>
      <c r="H192" s="93"/>
      <c r="I192" s="93"/>
      <c r="J192" s="90"/>
      <c r="K192" s="90"/>
      <c r="L192" s="90"/>
      <c r="M192" s="90"/>
      <c r="N192" s="90"/>
      <c r="O192" s="90"/>
      <c r="P192" s="90"/>
      <c r="Q192" s="91"/>
      <c r="R192" s="98"/>
    </row>
    <row r="193" spans="2:18" ht="15.5" x14ac:dyDescent="0.35">
      <c r="B193" s="89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1"/>
      <c r="R193" s="98"/>
    </row>
    <row r="194" spans="2:18" ht="15.5" x14ac:dyDescent="0.35">
      <c r="B194" s="92"/>
      <c r="C194" s="93"/>
      <c r="D194" s="93"/>
      <c r="E194" s="93"/>
      <c r="F194" s="93"/>
      <c r="G194" s="93"/>
      <c r="H194" s="93"/>
      <c r="I194" s="93"/>
      <c r="J194" s="90"/>
      <c r="K194" s="90"/>
      <c r="L194" s="90"/>
      <c r="M194" s="90"/>
      <c r="N194" s="90"/>
      <c r="O194" s="90"/>
      <c r="P194" s="90"/>
      <c r="Q194" s="91"/>
      <c r="R194" s="98"/>
    </row>
    <row r="195" spans="2:18" ht="15.5" x14ac:dyDescent="0.35">
      <c r="B195" s="89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1"/>
      <c r="R195" s="98"/>
    </row>
    <row r="196" spans="2:18" ht="15.5" x14ac:dyDescent="0.35">
      <c r="B196" s="92"/>
      <c r="C196" s="93"/>
      <c r="D196" s="93"/>
      <c r="E196" s="93"/>
      <c r="F196" s="93"/>
      <c r="G196" s="93"/>
      <c r="H196" s="93"/>
      <c r="I196" s="93"/>
      <c r="J196" s="90"/>
      <c r="K196" s="90"/>
      <c r="L196" s="90"/>
      <c r="M196" s="90"/>
      <c r="N196" s="90"/>
      <c r="O196" s="90"/>
      <c r="P196" s="90"/>
      <c r="Q196" s="91"/>
      <c r="R196" s="98"/>
    </row>
    <row r="197" spans="2:18" ht="15.5" x14ac:dyDescent="0.35">
      <c r="B197" s="89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1"/>
      <c r="R197" s="98"/>
    </row>
    <row r="198" spans="2:18" ht="15.5" x14ac:dyDescent="0.35">
      <c r="B198" s="92"/>
      <c r="C198" s="93"/>
      <c r="D198" s="93"/>
      <c r="E198" s="93"/>
      <c r="F198" s="93"/>
      <c r="G198" s="93"/>
      <c r="H198" s="93"/>
      <c r="I198" s="93"/>
      <c r="J198" s="90"/>
      <c r="K198" s="90"/>
      <c r="L198" s="90"/>
      <c r="M198" s="90"/>
      <c r="N198" s="90"/>
      <c r="O198" s="90"/>
      <c r="P198" s="90"/>
      <c r="Q198" s="91"/>
      <c r="R198" s="98"/>
    </row>
    <row r="199" spans="2:18" ht="15.5" x14ac:dyDescent="0.35">
      <c r="B199" s="89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1"/>
      <c r="R199" s="98"/>
    </row>
    <row r="200" spans="2:18" ht="15.5" x14ac:dyDescent="0.35">
      <c r="B200" s="92"/>
      <c r="C200" s="93"/>
      <c r="D200" s="93"/>
      <c r="E200" s="93"/>
      <c r="F200" s="93"/>
      <c r="G200" s="93"/>
      <c r="H200" s="93"/>
      <c r="I200" s="93"/>
      <c r="J200" s="90"/>
      <c r="K200" s="90"/>
      <c r="L200" s="90"/>
      <c r="M200" s="90"/>
      <c r="N200" s="90"/>
      <c r="O200" s="90"/>
      <c r="P200" s="90"/>
      <c r="Q200" s="91"/>
      <c r="R200" s="98"/>
    </row>
    <row r="201" spans="2:18" ht="15.5" x14ac:dyDescent="0.35">
      <c r="B201" s="89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1"/>
      <c r="R201" s="98"/>
    </row>
    <row r="202" spans="2:18" ht="15.5" x14ac:dyDescent="0.35">
      <c r="B202" s="92"/>
      <c r="C202" s="93"/>
      <c r="D202" s="93"/>
      <c r="E202" s="93"/>
      <c r="F202" s="93"/>
      <c r="G202" s="93"/>
      <c r="H202" s="93"/>
      <c r="I202" s="93"/>
      <c r="J202" s="90"/>
      <c r="K202" s="90"/>
      <c r="L202" s="90"/>
      <c r="M202" s="90"/>
      <c r="N202" s="90"/>
      <c r="O202" s="90"/>
      <c r="P202" s="90"/>
      <c r="Q202" s="91"/>
      <c r="R202" s="98"/>
    </row>
    <row r="203" spans="2:18" ht="15.5" x14ac:dyDescent="0.35">
      <c r="B203" s="89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1"/>
      <c r="R203" s="98"/>
    </row>
    <row r="204" spans="2:18" ht="15.5" x14ac:dyDescent="0.35">
      <c r="B204" s="92"/>
      <c r="C204" s="93"/>
      <c r="D204" s="93"/>
      <c r="E204" s="93"/>
      <c r="F204" s="93"/>
      <c r="G204" s="93"/>
      <c r="H204" s="93"/>
      <c r="I204" s="93"/>
      <c r="J204" s="90"/>
      <c r="K204" s="90"/>
      <c r="L204" s="90"/>
      <c r="M204" s="90"/>
      <c r="N204" s="90"/>
      <c r="O204" s="90"/>
      <c r="P204" s="90"/>
      <c r="Q204" s="91"/>
      <c r="R204" s="98"/>
    </row>
    <row r="205" spans="2:18" ht="15.5" x14ac:dyDescent="0.35">
      <c r="B205" s="89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1"/>
      <c r="R205" s="98"/>
    </row>
    <row r="206" spans="2:18" ht="15.5" x14ac:dyDescent="0.35">
      <c r="B206" s="92"/>
      <c r="C206" s="93"/>
      <c r="D206" s="93"/>
      <c r="E206" s="93"/>
      <c r="F206" s="93"/>
      <c r="G206" s="93"/>
      <c r="H206" s="93"/>
      <c r="I206" s="93"/>
      <c r="J206" s="90"/>
      <c r="K206" s="90"/>
      <c r="L206" s="90"/>
      <c r="M206" s="90"/>
      <c r="N206" s="90"/>
      <c r="O206" s="90"/>
      <c r="P206" s="90"/>
      <c r="Q206" s="91"/>
      <c r="R206" s="98"/>
    </row>
    <row r="207" spans="2:18" ht="15.5" x14ac:dyDescent="0.35">
      <c r="B207" s="89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1"/>
      <c r="R207" s="98"/>
    </row>
    <row r="208" spans="2:18" ht="15.5" x14ac:dyDescent="0.35">
      <c r="B208" s="92"/>
      <c r="C208" s="93"/>
      <c r="D208" s="93"/>
      <c r="E208" s="93"/>
      <c r="F208" s="93"/>
      <c r="G208" s="93"/>
      <c r="H208" s="93"/>
      <c r="I208" s="93"/>
      <c r="J208" s="90"/>
      <c r="K208" s="90"/>
      <c r="L208" s="90"/>
      <c r="M208" s="90"/>
      <c r="N208" s="90"/>
      <c r="O208" s="90"/>
      <c r="P208" s="90"/>
      <c r="Q208" s="91"/>
      <c r="R208" s="98"/>
    </row>
    <row r="209" spans="2:18" ht="15.5" x14ac:dyDescent="0.35">
      <c r="B209" s="89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1"/>
      <c r="R209" s="98"/>
    </row>
    <row r="210" spans="2:18" ht="15.5" x14ac:dyDescent="0.35">
      <c r="B210" s="92"/>
      <c r="C210" s="93"/>
      <c r="D210" s="93"/>
      <c r="E210" s="93"/>
      <c r="F210" s="93"/>
      <c r="G210" s="93"/>
      <c r="H210" s="93"/>
      <c r="I210" s="93"/>
      <c r="J210" s="90"/>
      <c r="K210" s="90"/>
      <c r="L210" s="90"/>
      <c r="M210" s="90"/>
      <c r="N210" s="90"/>
      <c r="O210" s="90"/>
      <c r="P210" s="90"/>
      <c r="Q210" s="91"/>
      <c r="R210" s="98"/>
    </row>
    <row r="211" spans="2:18" ht="15.5" x14ac:dyDescent="0.35">
      <c r="B211" s="89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1"/>
      <c r="R211" s="98"/>
    </row>
    <row r="212" spans="2:18" ht="15.5" x14ac:dyDescent="0.35">
      <c r="B212" s="92"/>
      <c r="C212" s="93"/>
      <c r="D212" s="93"/>
      <c r="E212" s="93"/>
      <c r="F212" s="93"/>
      <c r="G212" s="93"/>
      <c r="H212" s="93"/>
      <c r="I212" s="93"/>
      <c r="J212" s="90"/>
      <c r="K212" s="90"/>
      <c r="L212" s="90"/>
      <c r="M212" s="90"/>
      <c r="N212" s="90"/>
      <c r="O212" s="90"/>
      <c r="P212" s="90"/>
      <c r="Q212" s="91"/>
      <c r="R212" s="98"/>
    </row>
    <row r="213" spans="2:18" ht="15.5" x14ac:dyDescent="0.35">
      <c r="B213" s="89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1"/>
      <c r="R213" s="98"/>
    </row>
    <row r="214" spans="2:18" ht="15.5" x14ac:dyDescent="0.35">
      <c r="B214" s="92"/>
      <c r="C214" s="93"/>
      <c r="D214" s="93"/>
      <c r="E214" s="93"/>
      <c r="F214" s="93"/>
      <c r="G214" s="93"/>
      <c r="H214" s="93"/>
      <c r="I214" s="93"/>
      <c r="J214" s="90"/>
      <c r="K214" s="90"/>
      <c r="L214" s="90"/>
      <c r="M214" s="90"/>
      <c r="N214" s="90"/>
      <c r="O214" s="90"/>
      <c r="P214" s="90"/>
      <c r="Q214" s="91"/>
      <c r="R214" s="98"/>
    </row>
    <row r="215" spans="2:18" ht="15.5" x14ac:dyDescent="0.35">
      <c r="B215" s="89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1"/>
      <c r="R215" s="98"/>
    </row>
    <row r="216" spans="2:18" ht="15.5" x14ac:dyDescent="0.35">
      <c r="B216" s="92"/>
      <c r="C216" s="93"/>
      <c r="D216" s="93"/>
      <c r="E216" s="93"/>
      <c r="F216" s="93"/>
      <c r="G216" s="93"/>
      <c r="H216" s="93"/>
      <c r="I216" s="93"/>
      <c r="J216" s="90"/>
      <c r="K216" s="90"/>
      <c r="L216" s="90"/>
      <c r="M216" s="90"/>
      <c r="N216" s="90"/>
      <c r="O216" s="90"/>
      <c r="P216" s="90"/>
      <c r="Q216" s="91"/>
      <c r="R216" s="98"/>
    </row>
    <row r="217" spans="2:18" ht="15.5" x14ac:dyDescent="0.35">
      <c r="B217" s="89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1"/>
      <c r="R217" s="98"/>
    </row>
    <row r="218" spans="2:18" ht="15.5" x14ac:dyDescent="0.35">
      <c r="B218" s="92"/>
      <c r="C218" s="93"/>
      <c r="D218" s="93"/>
      <c r="E218" s="93"/>
      <c r="F218" s="93"/>
      <c r="G218" s="93"/>
      <c r="H218" s="93"/>
      <c r="I218" s="93"/>
      <c r="J218" s="90"/>
      <c r="K218" s="90"/>
      <c r="L218" s="90"/>
      <c r="M218" s="90"/>
      <c r="N218" s="90"/>
      <c r="O218" s="90"/>
      <c r="P218" s="90"/>
      <c r="Q218" s="91"/>
      <c r="R218" s="98"/>
    </row>
    <row r="219" spans="2:18" ht="15.5" x14ac:dyDescent="0.35">
      <c r="B219" s="89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1"/>
      <c r="R219" s="98"/>
    </row>
    <row r="220" spans="2:18" ht="15.5" x14ac:dyDescent="0.35">
      <c r="B220" s="92"/>
      <c r="C220" s="93"/>
      <c r="D220" s="93"/>
      <c r="E220" s="93"/>
      <c r="F220" s="93"/>
      <c r="G220" s="93"/>
      <c r="H220" s="93"/>
      <c r="I220" s="93"/>
      <c r="J220" s="90"/>
      <c r="K220" s="90"/>
      <c r="L220" s="90"/>
      <c r="M220" s="90"/>
      <c r="N220" s="90"/>
      <c r="O220" s="90"/>
      <c r="P220" s="90"/>
      <c r="Q220" s="91"/>
      <c r="R220" s="98"/>
    </row>
    <row r="221" spans="2:18" ht="15.5" x14ac:dyDescent="0.35">
      <c r="B221" s="89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1"/>
      <c r="R221" s="98"/>
    </row>
    <row r="222" spans="2:18" ht="15.5" x14ac:dyDescent="0.35">
      <c r="B222" s="92"/>
      <c r="C222" s="93"/>
      <c r="D222" s="93"/>
      <c r="E222" s="93"/>
      <c r="F222" s="93"/>
      <c r="G222" s="93"/>
      <c r="H222" s="93"/>
      <c r="I222" s="93"/>
      <c r="J222" s="90"/>
      <c r="K222" s="90"/>
      <c r="L222" s="90"/>
      <c r="M222" s="90"/>
      <c r="N222" s="90"/>
      <c r="O222" s="90"/>
      <c r="P222" s="90"/>
      <c r="Q222" s="91"/>
      <c r="R222" s="98"/>
    </row>
    <row r="223" spans="2:18" ht="15.5" x14ac:dyDescent="0.35">
      <c r="B223" s="89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1"/>
      <c r="R223" s="98"/>
    </row>
    <row r="224" spans="2:18" ht="15.5" x14ac:dyDescent="0.35">
      <c r="B224" s="92"/>
      <c r="C224" s="93"/>
      <c r="D224" s="93"/>
      <c r="E224" s="93"/>
      <c r="F224" s="93"/>
      <c r="G224" s="93"/>
      <c r="H224" s="93"/>
      <c r="I224" s="93"/>
      <c r="J224" s="90"/>
      <c r="K224" s="90"/>
      <c r="L224" s="90"/>
      <c r="M224" s="90"/>
      <c r="N224" s="90"/>
      <c r="O224" s="90"/>
      <c r="P224" s="90"/>
      <c r="Q224" s="91"/>
      <c r="R224" s="98"/>
    </row>
    <row r="225" spans="2:18" ht="15.5" x14ac:dyDescent="0.35">
      <c r="B225" s="89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1"/>
      <c r="R225" s="98"/>
    </row>
    <row r="226" spans="2:18" ht="15.5" x14ac:dyDescent="0.35">
      <c r="B226" s="92"/>
      <c r="C226" s="93"/>
      <c r="D226" s="93"/>
      <c r="E226" s="93"/>
      <c r="F226" s="93"/>
      <c r="G226" s="93"/>
      <c r="H226" s="93"/>
      <c r="I226" s="93"/>
      <c r="J226" s="90"/>
      <c r="K226" s="90"/>
      <c r="L226" s="90"/>
      <c r="M226" s="90"/>
      <c r="N226" s="90"/>
      <c r="O226" s="90"/>
      <c r="P226" s="90"/>
      <c r="Q226" s="91"/>
      <c r="R226" s="98"/>
    </row>
    <row r="227" spans="2:18" ht="15.5" x14ac:dyDescent="0.35">
      <c r="B227" s="89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1"/>
      <c r="R227" s="98"/>
    </row>
    <row r="228" spans="2:18" ht="15.5" x14ac:dyDescent="0.35">
      <c r="B228" s="92"/>
      <c r="C228" s="93"/>
      <c r="D228" s="93"/>
      <c r="E228" s="93"/>
      <c r="F228" s="93"/>
      <c r="G228" s="93"/>
      <c r="H228" s="93"/>
      <c r="I228" s="93"/>
      <c r="J228" s="90"/>
      <c r="K228" s="90"/>
      <c r="L228" s="90"/>
      <c r="M228" s="90"/>
      <c r="N228" s="90"/>
      <c r="O228" s="90"/>
      <c r="P228" s="90"/>
      <c r="Q228" s="91"/>
      <c r="R228" s="98"/>
    </row>
    <row r="229" spans="2:18" ht="15.5" x14ac:dyDescent="0.35">
      <c r="B229" s="89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1"/>
      <c r="R229" s="98"/>
    </row>
    <row r="230" spans="2:18" ht="15.5" x14ac:dyDescent="0.35">
      <c r="B230" s="92"/>
      <c r="C230" s="93"/>
      <c r="D230" s="93"/>
      <c r="E230" s="93"/>
      <c r="F230" s="93"/>
      <c r="G230" s="93"/>
      <c r="H230" s="93"/>
      <c r="I230" s="93"/>
      <c r="J230" s="90"/>
      <c r="K230" s="90"/>
      <c r="L230" s="90"/>
      <c r="M230" s="90"/>
      <c r="N230" s="90"/>
      <c r="O230" s="90"/>
      <c r="P230" s="90"/>
      <c r="Q230" s="91"/>
      <c r="R230" s="98"/>
    </row>
    <row r="231" spans="2:18" ht="15.5" x14ac:dyDescent="0.35">
      <c r="B231" s="89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1"/>
      <c r="R231" s="98"/>
    </row>
    <row r="232" spans="2:18" ht="15.5" x14ac:dyDescent="0.35">
      <c r="B232" s="92"/>
      <c r="C232" s="93"/>
      <c r="D232" s="93"/>
      <c r="E232" s="93"/>
      <c r="F232" s="93"/>
      <c r="G232" s="93"/>
      <c r="H232" s="93"/>
      <c r="I232" s="93"/>
      <c r="J232" s="90"/>
      <c r="K232" s="90"/>
      <c r="L232" s="90"/>
      <c r="M232" s="90"/>
      <c r="N232" s="90"/>
      <c r="O232" s="90"/>
      <c r="P232" s="90"/>
      <c r="Q232" s="91"/>
      <c r="R232" s="98"/>
    </row>
    <row r="233" spans="2:18" ht="15.5" x14ac:dyDescent="0.35">
      <c r="B233" s="89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1"/>
      <c r="R233" s="98"/>
    </row>
    <row r="234" spans="2:18" ht="15.5" x14ac:dyDescent="0.35">
      <c r="B234" s="92"/>
      <c r="C234" s="93"/>
      <c r="D234" s="93"/>
      <c r="E234" s="93"/>
      <c r="F234" s="93"/>
      <c r="G234" s="93"/>
      <c r="H234" s="93"/>
      <c r="I234" s="93"/>
      <c r="J234" s="90"/>
      <c r="K234" s="90"/>
      <c r="L234" s="90"/>
      <c r="M234" s="90"/>
      <c r="N234" s="90"/>
      <c r="O234" s="90"/>
      <c r="P234" s="90"/>
      <c r="Q234" s="91"/>
      <c r="R234" s="98"/>
    </row>
    <row r="235" spans="2:18" ht="15.5" x14ac:dyDescent="0.35">
      <c r="B235" s="89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1"/>
      <c r="R235" s="98"/>
    </row>
    <row r="236" spans="2:18" ht="15.5" x14ac:dyDescent="0.35">
      <c r="B236" s="92"/>
      <c r="C236" s="93"/>
      <c r="D236" s="93"/>
      <c r="E236" s="93"/>
      <c r="F236" s="93"/>
      <c r="G236" s="93"/>
      <c r="H236" s="93"/>
      <c r="I236" s="93"/>
      <c r="J236" s="90"/>
      <c r="K236" s="90"/>
      <c r="L236" s="90"/>
      <c r="M236" s="90"/>
      <c r="N236" s="90"/>
      <c r="O236" s="90"/>
      <c r="P236" s="90"/>
      <c r="Q236" s="91"/>
      <c r="R236" s="98"/>
    </row>
    <row r="237" spans="2:18" ht="15.5" x14ac:dyDescent="0.35">
      <c r="B237" s="89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1"/>
      <c r="R237" s="98"/>
    </row>
    <row r="238" spans="2:18" ht="15.5" x14ac:dyDescent="0.35">
      <c r="B238" s="92"/>
      <c r="C238" s="93"/>
      <c r="D238" s="93"/>
      <c r="E238" s="93"/>
      <c r="F238" s="93"/>
      <c r="G238" s="93"/>
      <c r="H238" s="93"/>
      <c r="I238" s="93"/>
      <c r="J238" s="90"/>
      <c r="K238" s="90"/>
      <c r="L238" s="90"/>
      <c r="M238" s="90"/>
      <c r="N238" s="90"/>
      <c r="O238" s="90"/>
      <c r="P238" s="90"/>
      <c r="Q238" s="91"/>
      <c r="R238" s="98"/>
    </row>
    <row r="239" spans="2:18" ht="15.5" x14ac:dyDescent="0.35">
      <c r="B239" s="89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1"/>
      <c r="R239" s="98"/>
    </row>
    <row r="240" spans="2:18" ht="15.5" x14ac:dyDescent="0.35">
      <c r="B240" s="92"/>
      <c r="C240" s="93"/>
      <c r="D240" s="93"/>
      <c r="E240" s="93"/>
      <c r="F240" s="93"/>
      <c r="G240" s="93"/>
      <c r="H240" s="93"/>
      <c r="I240" s="93"/>
      <c r="J240" s="90"/>
      <c r="K240" s="90"/>
      <c r="L240" s="90"/>
      <c r="M240" s="90"/>
      <c r="N240" s="90"/>
      <c r="O240" s="90"/>
      <c r="P240" s="90"/>
      <c r="Q240" s="91"/>
      <c r="R240" s="98"/>
    </row>
    <row r="241" spans="2:18" ht="15.5" x14ac:dyDescent="0.35">
      <c r="B241" s="89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1"/>
      <c r="R241" s="98"/>
    </row>
    <row r="242" spans="2:18" ht="15.5" x14ac:dyDescent="0.35">
      <c r="B242" s="92"/>
      <c r="C242" s="93"/>
      <c r="D242" s="93"/>
      <c r="E242" s="93"/>
      <c r="F242" s="93"/>
      <c r="G242" s="93"/>
      <c r="H242" s="93"/>
      <c r="I242" s="93"/>
      <c r="J242" s="90"/>
      <c r="K242" s="90"/>
      <c r="L242" s="90"/>
      <c r="M242" s="90"/>
      <c r="N242" s="90"/>
      <c r="O242" s="90"/>
      <c r="P242" s="90"/>
      <c r="Q242" s="91"/>
      <c r="R242" s="98"/>
    </row>
    <row r="243" spans="2:18" ht="15.5" x14ac:dyDescent="0.35">
      <c r="B243" s="89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1"/>
      <c r="R243" s="98"/>
    </row>
    <row r="244" spans="2:18" ht="15.5" x14ac:dyDescent="0.35">
      <c r="B244" s="92"/>
      <c r="C244" s="93"/>
      <c r="D244" s="93"/>
      <c r="E244" s="93"/>
      <c r="F244" s="93"/>
      <c r="G244" s="93"/>
      <c r="H244" s="93"/>
      <c r="I244" s="93"/>
      <c r="J244" s="90"/>
      <c r="K244" s="90"/>
      <c r="L244" s="90"/>
      <c r="M244" s="90"/>
      <c r="N244" s="90"/>
      <c r="O244" s="90"/>
      <c r="P244" s="90"/>
      <c r="Q244" s="91"/>
      <c r="R244" s="98"/>
    </row>
    <row r="245" spans="2:18" ht="15.5" x14ac:dyDescent="0.35">
      <c r="B245" s="89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1"/>
      <c r="R245" s="98"/>
    </row>
    <row r="246" spans="2:18" ht="15.5" x14ac:dyDescent="0.35">
      <c r="B246" s="92"/>
      <c r="C246" s="93"/>
      <c r="D246" s="93"/>
      <c r="E246" s="93"/>
      <c r="F246" s="93"/>
      <c r="G246" s="93"/>
      <c r="H246" s="93"/>
      <c r="I246" s="93"/>
      <c r="J246" s="90"/>
      <c r="K246" s="90"/>
      <c r="L246" s="90"/>
      <c r="M246" s="90"/>
      <c r="N246" s="90"/>
      <c r="O246" s="90"/>
      <c r="P246" s="90"/>
      <c r="Q246" s="91"/>
      <c r="R246" s="98"/>
    </row>
    <row r="247" spans="2:18" ht="15.5" x14ac:dyDescent="0.35">
      <c r="B247" s="89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1"/>
      <c r="R247" s="98"/>
    </row>
    <row r="248" spans="2:18" ht="15.5" x14ac:dyDescent="0.35">
      <c r="B248" s="92"/>
      <c r="C248" s="93"/>
      <c r="D248" s="93"/>
      <c r="E248" s="93"/>
      <c r="F248" s="93"/>
      <c r="G248" s="93"/>
      <c r="H248" s="93"/>
      <c r="I248" s="93"/>
      <c r="J248" s="90"/>
      <c r="K248" s="90"/>
      <c r="L248" s="90"/>
      <c r="M248" s="90"/>
      <c r="N248" s="90"/>
      <c r="O248" s="90"/>
      <c r="P248" s="90"/>
      <c r="Q248" s="91"/>
      <c r="R248" s="98"/>
    </row>
    <row r="249" spans="2:18" ht="15.5" x14ac:dyDescent="0.35">
      <c r="B249" s="89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1"/>
      <c r="R249" s="98"/>
    </row>
    <row r="250" spans="2:18" ht="15.5" x14ac:dyDescent="0.35">
      <c r="B250" s="92"/>
      <c r="C250" s="93"/>
      <c r="D250" s="93"/>
      <c r="E250" s="93"/>
      <c r="F250" s="93"/>
      <c r="G250" s="93"/>
      <c r="H250" s="93"/>
      <c r="I250" s="93"/>
      <c r="J250" s="90"/>
      <c r="K250" s="90"/>
      <c r="L250" s="90"/>
      <c r="M250" s="90"/>
      <c r="N250" s="90"/>
      <c r="O250" s="90"/>
      <c r="P250" s="90"/>
      <c r="Q250" s="91"/>
      <c r="R250" s="98"/>
    </row>
    <row r="251" spans="2:18" ht="15.5" x14ac:dyDescent="0.35">
      <c r="B251" s="89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1"/>
      <c r="R251" s="98"/>
    </row>
    <row r="252" spans="2:18" ht="15.5" x14ac:dyDescent="0.35">
      <c r="B252" s="92"/>
      <c r="C252" s="93"/>
      <c r="D252" s="93"/>
      <c r="E252" s="93"/>
      <c r="F252" s="93"/>
      <c r="G252" s="93"/>
      <c r="H252" s="93"/>
      <c r="I252" s="93"/>
      <c r="J252" s="90"/>
      <c r="K252" s="90"/>
      <c r="L252" s="90"/>
      <c r="M252" s="90"/>
      <c r="N252" s="90"/>
      <c r="O252" s="90"/>
      <c r="P252" s="90"/>
      <c r="Q252" s="91"/>
      <c r="R252" s="98"/>
    </row>
    <row r="253" spans="2:18" ht="15.5" x14ac:dyDescent="0.35">
      <c r="B253" s="89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1"/>
      <c r="R253" s="98"/>
    </row>
    <row r="254" spans="2:18" ht="15.5" x14ac:dyDescent="0.35">
      <c r="B254" s="92"/>
      <c r="C254" s="93"/>
      <c r="D254" s="93"/>
      <c r="E254" s="93"/>
      <c r="F254" s="93"/>
      <c r="G254" s="93"/>
      <c r="H254" s="93"/>
      <c r="I254" s="93"/>
      <c r="J254" s="90"/>
      <c r="K254" s="90"/>
      <c r="L254" s="90"/>
      <c r="M254" s="90"/>
      <c r="N254" s="90"/>
      <c r="O254" s="90"/>
      <c r="P254" s="90"/>
      <c r="Q254" s="91"/>
      <c r="R254" s="98"/>
    </row>
    <row r="255" spans="2:18" ht="15.5" x14ac:dyDescent="0.35">
      <c r="B255" s="89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1"/>
      <c r="R255" s="98"/>
    </row>
    <row r="256" spans="2:18" ht="15.5" x14ac:dyDescent="0.35">
      <c r="B256" s="92"/>
      <c r="C256" s="93"/>
      <c r="D256" s="93"/>
      <c r="E256" s="93"/>
      <c r="F256" s="93"/>
      <c r="G256" s="93"/>
      <c r="H256" s="93"/>
      <c r="I256" s="93"/>
      <c r="J256" s="90"/>
      <c r="K256" s="90"/>
      <c r="L256" s="90"/>
      <c r="M256" s="90"/>
      <c r="N256" s="90"/>
      <c r="O256" s="90"/>
      <c r="P256" s="90"/>
      <c r="Q256" s="91"/>
      <c r="R256" s="98"/>
    </row>
    <row r="257" spans="2:18" ht="15.5" x14ac:dyDescent="0.35">
      <c r="B257" s="89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1"/>
      <c r="R257" s="98"/>
    </row>
    <row r="258" spans="2:18" ht="15.5" x14ac:dyDescent="0.35">
      <c r="B258" s="92"/>
      <c r="C258" s="93"/>
      <c r="D258" s="93"/>
      <c r="E258" s="93"/>
      <c r="F258" s="93"/>
      <c r="G258" s="93"/>
      <c r="H258" s="93"/>
      <c r="I258" s="93"/>
      <c r="J258" s="90"/>
      <c r="K258" s="90"/>
      <c r="L258" s="90"/>
      <c r="M258" s="90"/>
      <c r="N258" s="90"/>
      <c r="O258" s="90"/>
      <c r="P258" s="90"/>
      <c r="Q258" s="91"/>
      <c r="R258" s="98"/>
    </row>
    <row r="259" spans="2:18" ht="15.5" x14ac:dyDescent="0.35">
      <c r="B259" s="89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1"/>
      <c r="R259" s="98"/>
    </row>
    <row r="260" spans="2:18" ht="15.5" x14ac:dyDescent="0.35">
      <c r="B260" s="92"/>
      <c r="C260" s="93"/>
      <c r="D260" s="93"/>
      <c r="E260" s="93"/>
      <c r="F260" s="93"/>
      <c r="G260" s="93"/>
      <c r="H260" s="93"/>
      <c r="I260" s="93"/>
      <c r="J260" s="90"/>
      <c r="K260" s="90"/>
      <c r="L260" s="90"/>
      <c r="M260" s="90"/>
      <c r="N260" s="90"/>
      <c r="O260" s="90"/>
      <c r="P260" s="90"/>
      <c r="Q260" s="91"/>
      <c r="R260" s="98"/>
    </row>
    <row r="261" spans="2:18" ht="15.5" x14ac:dyDescent="0.35">
      <c r="B261" s="89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1"/>
      <c r="R261" s="98"/>
    </row>
    <row r="262" spans="2:18" ht="15.5" x14ac:dyDescent="0.35">
      <c r="B262" s="92"/>
      <c r="C262" s="93"/>
      <c r="D262" s="93"/>
      <c r="E262" s="93"/>
      <c r="F262" s="93"/>
      <c r="G262" s="93"/>
      <c r="H262" s="93"/>
      <c r="I262" s="93"/>
      <c r="J262" s="90"/>
      <c r="K262" s="90"/>
      <c r="L262" s="90"/>
      <c r="M262" s="90"/>
      <c r="N262" s="90"/>
      <c r="O262" s="90"/>
      <c r="P262" s="90"/>
      <c r="Q262" s="91"/>
      <c r="R262" s="98"/>
    </row>
    <row r="263" spans="2:18" ht="15.5" x14ac:dyDescent="0.35">
      <c r="B263" s="89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1"/>
      <c r="R263" s="98"/>
    </row>
    <row r="264" spans="2:18" ht="15.5" x14ac:dyDescent="0.35">
      <c r="B264" s="92"/>
      <c r="C264" s="93"/>
      <c r="D264" s="93"/>
      <c r="E264" s="93"/>
      <c r="F264" s="93"/>
      <c r="G264" s="93"/>
      <c r="H264" s="93"/>
      <c r="I264" s="93"/>
      <c r="J264" s="90"/>
      <c r="K264" s="90"/>
      <c r="L264" s="90"/>
      <c r="M264" s="90"/>
      <c r="N264" s="90"/>
      <c r="O264" s="90"/>
      <c r="P264" s="90"/>
      <c r="Q264" s="91"/>
      <c r="R264" s="98"/>
    </row>
    <row r="265" spans="2:18" ht="15.5" x14ac:dyDescent="0.35">
      <c r="B265" s="89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1"/>
      <c r="R265" s="98"/>
    </row>
    <row r="266" spans="2:18" ht="15.5" x14ac:dyDescent="0.35">
      <c r="B266" s="92"/>
      <c r="C266" s="93"/>
      <c r="D266" s="93"/>
      <c r="E266" s="93"/>
      <c r="F266" s="93"/>
      <c r="G266" s="93"/>
      <c r="H266" s="93"/>
      <c r="I266" s="93"/>
      <c r="J266" s="90"/>
      <c r="K266" s="90"/>
      <c r="L266" s="90"/>
      <c r="M266" s="90"/>
      <c r="N266" s="90"/>
      <c r="O266" s="90"/>
      <c r="P266" s="90"/>
      <c r="Q266" s="91"/>
      <c r="R266" s="98"/>
    </row>
    <row r="267" spans="2:18" ht="15.5" x14ac:dyDescent="0.35">
      <c r="B267" s="89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1"/>
      <c r="R267" s="98"/>
    </row>
    <row r="268" spans="2:18" ht="15.5" x14ac:dyDescent="0.35">
      <c r="B268" s="92"/>
      <c r="C268" s="93"/>
      <c r="D268" s="93"/>
      <c r="E268" s="93"/>
      <c r="F268" s="93"/>
      <c r="G268" s="93"/>
      <c r="H268" s="93"/>
      <c r="I268" s="93"/>
      <c r="J268" s="90"/>
      <c r="K268" s="90"/>
      <c r="L268" s="90"/>
      <c r="M268" s="90"/>
      <c r="N268" s="90"/>
      <c r="O268" s="90"/>
      <c r="P268" s="90"/>
      <c r="Q268" s="91"/>
      <c r="R268" s="98"/>
    </row>
    <row r="269" spans="2:18" ht="15.5" x14ac:dyDescent="0.35">
      <c r="B269" s="89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1"/>
      <c r="R269" s="98"/>
    </row>
    <row r="270" spans="2:18" ht="15.5" x14ac:dyDescent="0.35">
      <c r="B270" s="92"/>
      <c r="C270" s="93"/>
      <c r="D270" s="93"/>
      <c r="E270" s="93"/>
      <c r="F270" s="93"/>
      <c r="G270" s="93"/>
      <c r="H270" s="93"/>
      <c r="I270" s="93"/>
      <c r="J270" s="90"/>
      <c r="K270" s="90"/>
      <c r="L270" s="90"/>
      <c r="M270" s="90"/>
      <c r="N270" s="90"/>
      <c r="O270" s="90"/>
      <c r="P270" s="90"/>
      <c r="Q270" s="91"/>
      <c r="R270" s="98"/>
    </row>
    <row r="271" spans="2:18" ht="15.5" x14ac:dyDescent="0.35">
      <c r="B271" s="89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1"/>
      <c r="R271" s="98"/>
    </row>
    <row r="272" spans="2:18" ht="15.5" x14ac:dyDescent="0.35">
      <c r="B272" s="92"/>
      <c r="C272" s="93"/>
      <c r="D272" s="93"/>
      <c r="E272" s="93"/>
      <c r="F272" s="93"/>
      <c r="G272" s="93"/>
      <c r="H272" s="93"/>
      <c r="I272" s="93"/>
      <c r="J272" s="90"/>
      <c r="K272" s="90"/>
      <c r="L272" s="90"/>
      <c r="M272" s="90"/>
      <c r="N272" s="90"/>
      <c r="O272" s="90"/>
      <c r="P272" s="90"/>
      <c r="Q272" s="91"/>
      <c r="R272" s="98"/>
    </row>
    <row r="273" spans="2:18" ht="15.5" x14ac:dyDescent="0.35">
      <c r="B273" s="89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1"/>
      <c r="R273" s="98"/>
    </row>
    <row r="274" spans="2:18" ht="15.5" x14ac:dyDescent="0.35">
      <c r="B274" s="92"/>
      <c r="C274" s="93"/>
      <c r="D274" s="93"/>
      <c r="E274" s="93"/>
      <c r="F274" s="93"/>
      <c r="G274" s="93"/>
      <c r="H274" s="93"/>
      <c r="I274" s="93"/>
      <c r="J274" s="90"/>
      <c r="K274" s="90"/>
      <c r="L274" s="90"/>
      <c r="M274" s="90"/>
      <c r="N274" s="90"/>
      <c r="O274" s="90"/>
      <c r="P274" s="90"/>
      <c r="Q274" s="91"/>
      <c r="R274" s="98"/>
    </row>
    <row r="275" spans="2:18" ht="15.5" x14ac:dyDescent="0.35">
      <c r="B275" s="89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1"/>
      <c r="R275" s="98"/>
    </row>
    <row r="276" spans="2:18" ht="15.5" x14ac:dyDescent="0.35">
      <c r="B276" s="92"/>
      <c r="C276" s="93"/>
      <c r="D276" s="93"/>
      <c r="E276" s="93"/>
      <c r="F276" s="93"/>
      <c r="G276" s="93"/>
      <c r="H276" s="93"/>
      <c r="I276" s="93"/>
      <c r="J276" s="90"/>
      <c r="K276" s="90"/>
      <c r="L276" s="90"/>
      <c r="M276" s="90"/>
      <c r="N276" s="90"/>
      <c r="O276" s="90"/>
      <c r="P276" s="90"/>
      <c r="Q276" s="91"/>
      <c r="R276" s="98"/>
    </row>
    <row r="277" spans="2:18" ht="15.5" x14ac:dyDescent="0.35">
      <c r="B277" s="89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1"/>
      <c r="R277" s="98"/>
    </row>
    <row r="278" spans="2:18" ht="15.5" x14ac:dyDescent="0.35">
      <c r="B278" s="92"/>
      <c r="C278" s="93"/>
      <c r="D278" s="93"/>
      <c r="E278" s="93"/>
      <c r="F278" s="93"/>
      <c r="G278" s="93"/>
      <c r="H278" s="93"/>
      <c r="I278" s="93"/>
      <c r="J278" s="90"/>
      <c r="K278" s="90"/>
      <c r="L278" s="90"/>
      <c r="M278" s="90"/>
      <c r="N278" s="90"/>
      <c r="O278" s="90"/>
      <c r="P278" s="90"/>
      <c r="Q278" s="91"/>
      <c r="R278" s="98"/>
    </row>
    <row r="279" spans="2:18" ht="15.5" x14ac:dyDescent="0.35">
      <c r="B279" s="89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1"/>
      <c r="R279" s="98"/>
    </row>
    <row r="280" spans="2:18" ht="15.5" x14ac:dyDescent="0.35">
      <c r="B280" s="92"/>
      <c r="C280" s="93"/>
      <c r="D280" s="93"/>
      <c r="E280" s="93"/>
      <c r="F280" s="93"/>
      <c r="G280" s="93"/>
      <c r="H280" s="93"/>
      <c r="I280" s="93"/>
      <c r="J280" s="90"/>
      <c r="K280" s="90"/>
      <c r="L280" s="90"/>
      <c r="M280" s="90"/>
      <c r="N280" s="90"/>
      <c r="O280" s="90"/>
      <c r="P280" s="90"/>
      <c r="Q280" s="91"/>
      <c r="R280" s="98"/>
    </row>
    <row r="281" spans="2:18" ht="15.5" x14ac:dyDescent="0.35">
      <c r="B281" s="89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1"/>
      <c r="R281" s="98"/>
    </row>
    <row r="282" spans="2:18" ht="15.5" x14ac:dyDescent="0.35">
      <c r="B282" s="92"/>
      <c r="C282" s="93"/>
      <c r="D282" s="93"/>
      <c r="E282" s="93"/>
      <c r="F282" s="93"/>
      <c r="G282" s="93"/>
      <c r="H282" s="93"/>
      <c r="I282" s="93"/>
      <c r="J282" s="90"/>
      <c r="K282" s="90"/>
      <c r="L282" s="90"/>
      <c r="M282" s="90"/>
      <c r="N282" s="90"/>
      <c r="O282" s="90"/>
      <c r="P282" s="90"/>
      <c r="Q282" s="91"/>
      <c r="R282" s="98"/>
    </row>
    <row r="283" spans="2:18" ht="15.5" x14ac:dyDescent="0.35">
      <c r="B283" s="89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1"/>
      <c r="R283" s="98"/>
    </row>
    <row r="284" spans="2:18" ht="15.5" x14ac:dyDescent="0.35">
      <c r="B284" s="92"/>
      <c r="C284" s="93"/>
      <c r="D284" s="93"/>
      <c r="E284" s="93"/>
      <c r="F284" s="93"/>
      <c r="G284" s="93"/>
      <c r="H284" s="93"/>
      <c r="I284" s="93"/>
      <c r="J284" s="90"/>
      <c r="K284" s="90"/>
      <c r="L284" s="90"/>
      <c r="M284" s="90"/>
      <c r="N284" s="90"/>
      <c r="O284" s="90"/>
      <c r="P284" s="90"/>
      <c r="Q284" s="91"/>
      <c r="R284" s="98"/>
    </row>
    <row r="285" spans="2:18" ht="15.5" x14ac:dyDescent="0.35">
      <c r="B285" s="89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1"/>
      <c r="R285" s="98"/>
    </row>
    <row r="286" spans="2:18" ht="15.5" x14ac:dyDescent="0.35">
      <c r="B286" s="92"/>
      <c r="C286" s="93"/>
      <c r="D286" s="93"/>
      <c r="E286" s="93"/>
      <c r="F286" s="93"/>
      <c r="G286" s="93"/>
      <c r="H286" s="93"/>
      <c r="I286" s="93"/>
      <c r="J286" s="90"/>
      <c r="K286" s="90"/>
      <c r="L286" s="90"/>
      <c r="M286" s="90"/>
      <c r="N286" s="90"/>
      <c r="O286" s="90"/>
      <c r="P286" s="90"/>
      <c r="Q286" s="91"/>
      <c r="R286" s="98"/>
    </row>
    <row r="287" spans="2:18" ht="15.5" x14ac:dyDescent="0.35">
      <c r="B287" s="89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1"/>
      <c r="R287" s="98"/>
    </row>
    <row r="288" spans="2:18" ht="15.5" x14ac:dyDescent="0.35">
      <c r="B288" s="92"/>
      <c r="C288" s="93"/>
      <c r="D288" s="93"/>
      <c r="E288" s="93"/>
      <c r="F288" s="93"/>
      <c r="G288" s="93"/>
      <c r="H288" s="93"/>
      <c r="I288" s="93"/>
      <c r="J288" s="90"/>
      <c r="K288" s="90"/>
      <c r="L288" s="90"/>
      <c r="M288" s="90"/>
      <c r="N288" s="90"/>
      <c r="O288" s="90"/>
      <c r="P288" s="90"/>
      <c r="Q288" s="91"/>
      <c r="R288" s="98"/>
    </row>
    <row r="289" spans="2:18" ht="15.5" x14ac:dyDescent="0.35">
      <c r="B289" s="89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1"/>
      <c r="R289" s="98"/>
    </row>
    <row r="290" spans="2:18" ht="15.5" x14ac:dyDescent="0.35">
      <c r="B290" s="92"/>
      <c r="C290" s="93"/>
      <c r="D290" s="93"/>
      <c r="E290" s="93"/>
      <c r="F290" s="93"/>
      <c r="G290" s="93"/>
      <c r="H290" s="93"/>
      <c r="I290" s="93"/>
      <c r="J290" s="90"/>
      <c r="K290" s="90"/>
      <c r="L290" s="90"/>
      <c r="M290" s="90"/>
      <c r="N290" s="90"/>
      <c r="O290" s="90"/>
      <c r="P290" s="90"/>
      <c r="Q290" s="91"/>
      <c r="R290" s="98"/>
    </row>
    <row r="291" spans="2:18" ht="15.5" x14ac:dyDescent="0.35">
      <c r="B291" s="89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1"/>
      <c r="R291" s="98"/>
    </row>
    <row r="292" spans="2:18" ht="15.5" x14ac:dyDescent="0.35">
      <c r="B292" s="92"/>
      <c r="C292" s="93"/>
      <c r="D292" s="93"/>
      <c r="E292" s="93"/>
      <c r="F292" s="93"/>
      <c r="G292" s="93"/>
      <c r="H292" s="93"/>
      <c r="I292" s="93"/>
      <c r="J292" s="90"/>
      <c r="K292" s="90"/>
      <c r="L292" s="90"/>
      <c r="M292" s="90"/>
      <c r="N292" s="90"/>
      <c r="O292" s="90"/>
      <c r="P292" s="90"/>
      <c r="Q292" s="91"/>
      <c r="R292" s="98"/>
    </row>
    <row r="293" spans="2:18" ht="15.5" x14ac:dyDescent="0.35">
      <c r="B293" s="89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1"/>
      <c r="R293" s="98"/>
    </row>
    <row r="294" spans="2:18" ht="15.5" x14ac:dyDescent="0.35">
      <c r="B294" s="92"/>
      <c r="C294" s="93"/>
      <c r="D294" s="93"/>
      <c r="E294" s="93"/>
      <c r="F294" s="93"/>
      <c r="G294" s="93"/>
      <c r="H294" s="93"/>
      <c r="I294" s="93"/>
      <c r="J294" s="90"/>
      <c r="K294" s="90"/>
      <c r="L294" s="90"/>
      <c r="M294" s="90"/>
      <c r="N294" s="90"/>
      <c r="O294" s="90"/>
      <c r="P294" s="90"/>
      <c r="Q294" s="91"/>
      <c r="R294" s="98"/>
    </row>
    <row r="295" spans="2:18" ht="15.5" x14ac:dyDescent="0.35">
      <c r="B295" s="89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1"/>
      <c r="R295" s="98"/>
    </row>
    <row r="296" spans="2:18" ht="15.5" x14ac:dyDescent="0.35">
      <c r="B296" s="92"/>
      <c r="C296" s="93"/>
      <c r="D296" s="93"/>
      <c r="E296" s="93"/>
      <c r="F296" s="93"/>
      <c r="G296" s="93"/>
      <c r="H296" s="93"/>
      <c r="I296" s="93"/>
      <c r="J296" s="90"/>
      <c r="K296" s="90"/>
      <c r="L296" s="90"/>
      <c r="M296" s="90"/>
      <c r="N296" s="90"/>
      <c r="O296" s="90"/>
      <c r="P296" s="90"/>
      <c r="Q296" s="91"/>
      <c r="R296" s="98"/>
    </row>
    <row r="297" spans="2:18" ht="15.5" x14ac:dyDescent="0.35">
      <c r="B297" s="89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1"/>
      <c r="R297" s="98"/>
    </row>
    <row r="298" spans="2:18" ht="15.5" x14ac:dyDescent="0.35">
      <c r="B298" s="92"/>
      <c r="C298" s="93"/>
      <c r="D298" s="93"/>
      <c r="E298" s="93"/>
      <c r="F298" s="93"/>
      <c r="G298" s="93"/>
      <c r="H298" s="93"/>
      <c r="I298" s="93"/>
      <c r="J298" s="90"/>
      <c r="K298" s="90"/>
      <c r="L298" s="90"/>
      <c r="M298" s="90"/>
      <c r="N298" s="90"/>
      <c r="O298" s="90"/>
      <c r="P298" s="90"/>
      <c r="Q298" s="91"/>
      <c r="R298" s="98"/>
    </row>
    <row r="299" spans="2:18" ht="15.5" x14ac:dyDescent="0.35">
      <c r="B299" s="89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1"/>
      <c r="R299" s="98"/>
    </row>
    <row r="300" spans="2:18" ht="15.5" x14ac:dyDescent="0.35">
      <c r="B300" s="92"/>
      <c r="C300" s="93"/>
      <c r="D300" s="93"/>
      <c r="E300" s="93"/>
      <c r="F300" s="93"/>
      <c r="G300" s="93"/>
      <c r="H300" s="93"/>
      <c r="I300" s="93"/>
      <c r="J300" s="90"/>
      <c r="K300" s="90"/>
      <c r="L300" s="90"/>
      <c r="M300" s="90"/>
      <c r="N300" s="90"/>
      <c r="O300" s="90"/>
      <c r="P300" s="90"/>
      <c r="Q300" s="91"/>
      <c r="R300" s="98"/>
    </row>
    <row r="301" spans="2:18" ht="15.5" x14ac:dyDescent="0.35">
      <c r="B301" s="89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1"/>
      <c r="R301" s="98"/>
    </row>
    <row r="302" spans="2:18" ht="15.5" x14ac:dyDescent="0.35">
      <c r="B302" s="92"/>
      <c r="C302" s="93"/>
      <c r="D302" s="93"/>
      <c r="E302" s="93"/>
      <c r="F302" s="93"/>
      <c r="G302" s="93"/>
      <c r="H302" s="93"/>
      <c r="I302" s="93"/>
      <c r="J302" s="90"/>
      <c r="K302" s="90"/>
      <c r="L302" s="90"/>
      <c r="M302" s="90"/>
      <c r="N302" s="90"/>
      <c r="O302" s="90"/>
      <c r="P302" s="90"/>
      <c r="Q302" s="91"/>
      <c r="R302" s="98"/>
    </row>
    <row r="303" spans="2:18" ht="15.5" x14ac:dyDescent="0.35">
      <c r="B303" s="89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1"/>
      <c r="R303" s="98"/>
    </row>
    <row r="304" spans="2:18" ht="15.5" x14ac:dyDescent="0.35">
      <c r="B304" s="92"/>
      <c r="C304" s="93"/>
      <c r="D304" s="93"/>
      <c r="E304" s="93"/>
      <c r="F304" s="93"/>
      <c r="G304" s="93"/>
      <c r="H304" s="93"/>
      <c r="I304" s="93"/>
      <c r="J304" s="90"/>
      <c r="K304" s="90"/>
      <c r="L304" s="90"/>
      <c r="M304" s="90"/>
      <c r="N304" s="90"/>
      <c r="O304" s="90"/>
      <c r="P304" s="90"/>
      <c r="Q304" s="91"/>
      <c r="R304" s="98"/>
    </row>
    <row r="305" spans="2:18" ht="15.5" x14ac:dyDescent="0.35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6"/>
      <c r="R305" s="98"/>
    </row>
    <row r="306" spans="2:18" ht="7.4" customHeight="1" x14ac:dyDescent="0.35"/>
  </sheetData>
  <sheetProtection formatColumns="0" autoFilter="0"/>
  <autoFilter ref="B5:Q5"/>
  <phoneticPr fontId="22" type="noConversion"/>
  <hyperlinks>
    <hyperlink ref="E6" r:id="rId1"/>
    <hyperlink ref="E7" r:id="rId2"/>
    <hyperlink ref="E8" r:id="rId3"/>
    <hyperlink ref="E9" r:id="rId4"/>
    <hyperlink ref="E10" r:id="rId5"/>
    <hyperlink ref="E11" r:id="rId6"/>
    <hyperlink ref="E12" r:id="rId7"/>
    <hyperlink ref="E13" r:id="rId8"/>
    <hyperlink ref="E14" r:id="rId9"/>
    <hyperlink ref="E15" r:id="rId10"/>
    <hyperlink ref="G6" r:id="rId11"/>
    <hyperlink ref="G8" r:id="rId12" location="/login"/>
    <hyperlink ref="G7" r:id="rId13" location="/login"/>
    <hyperlink ref="G12" r:id="rId14"/>
    <hyperlink ref="G14" r:id="rId15" location="/content/home_58674"/>
    <hyperlink ref="G15" r:id="rId16"/>
    <hyperlink ref="G10" r:id="rId17"/>
    <hyperlink ref="G11" r:id="rId18"/>
    <hyperlink ref="G13" r:id="rId19" location="/SignIn"/>
    <hyperlink ref="E16" r:id="rId20"/>
    <hyperlink ref="G16" r:id="rId21" location="/content/home_169678"/>
    <hyperlink ref="E17" r:id="rId22"/>
    <hyperlink ref="G17" r:id="rId23"/>
    <hyperlink ref="G18" r:id="rId24"/>
    <hyperlink ref="E19" r:id="rId25"/>
    <hyperlink ref="G19" r:id="rId26"/>
  </hyperlinks>
  <printOptions horizontalCentered="1" gridLines="1"/>
  <pageMargins left="0.31496062992125984" right="0.31496062992125984" top="0.31496062992125984" bottom="0.31496062992125984" header="0.31496062992125984" footer="0.31496062992125984"/>
  <pageSetup paperSize="9" scale="59" fitToHeight="0" orientation="landscape" r:id="rId27"/>
  <drawing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 fitToPage="1"/>
  </sheetPr>
  <dimension ref="A1:G29"/>
  <sheetViews>
    <sheetView showGridLines="0" showRowColHeaders="0" zoomScaleNormal="100" zoomScaleSheetLayoutView="100" workbookViewId="0">
      <pane ySplit="4" topLeftCell="A5" activePane="bottomLeft" state="frozen"/>
      <selection activeCell="B26" sqref="B26"/>
      <selection pane="bottomLeft" activeCell="A5" sqref="A5"/>
    </sheetView>
  </sheetViews>
  <sheetFormatPr defaultColWidth="8.81640625" defaultRowHeight="14.5" x14ac:dyDescent="0.35"/>
  <cols>
    <col min="1" max="2" width="3.54296875" style="10" customWidth="1"/>
    <col min="3" max="3" width="36.81640625" style="10" customWidth="1"/>
    <col min="4" max="4" width="70" style="10" customWidth="1"/>
    <col min="5" max="5" width="3.54296875" style="10" customWidth="1"/>
    <col min="6" max="6" width="8.1796875" style="10" customWidth="1"/>
    <col min="7" max="7" width="40.54296875" style="10" bestFit="1" customWidth="1"/>
    <col min="8" max="16384" width="8.81640625" style="10"/>
  </cols>
  <sheetData>
    <row r="1" spans="1:7" s="1" customFormat="1" ht="6.75" customHeight="1" x14ac:dyDescent="0.35">
      <c r="B1" s="2"/>
    </row>
    <row r="2" spans="1:7" s="28" customFormat="1" ht="20.149999999999999" customHeight="1" x14ac:dyDescent="0.35">
      <c r="B2" s="25"/>
      <c r="C2" s="47" t="s">
        <v>30</v>
      </c>
      <c r="D2" s="26"/>
      <c r="E2" s="29"/>
      <c r="F2" s="30"/>
    </row>
    <row r="3" spans="1:7" s="4" customFormat="1" ht="24" customHeight="1" x14ac:dyDescent="0.35">
      <c r="B3" s="5"/>
      <c r="C3" s="48" t="s">
        <v>29</v>
      </c>
      <c r="D3" s="27"/>
      <c r="E3" s="7"/>
      <c r="F3" s="8"/>
    </row>
    <row r="4" spans="1:7" ht="5.15" customHeight="1" x14ac:dyDescent="0.35">
      <c r="A4" s="9"/>
      <c r="B4" s="9"/>
      <c r="C4" s="9"/>
      <c r="D4" s="9"/>
      <c r="E4" s="9"/>
      <c r="F4" s="9"/>
    </row>
    <row r="5" spans="1:7" ht="5.15" customHeight="1" x14ac:dyDescent="0.35">
      <c r="A5" s="9"/>
      <c r="B5" s="55"/>
      <c r="C5" s="55"/>
      <c r="D5" s="55"/>
      <c r="E5" s="55"/>
      <c r="F5" s="9"/>
    </row>
    <row r="6" spans="1:7" ht="15" customHeight="1" x14ac:dyDescent="0.35">
      <c r="A6" s="9"/>
      <c r="B6" s="11"/>
      <c r="C6" s="12"/>
      <c r="D6" s="12"/>
      <c r="E6" s="13"/>
      <c r="F6" s="9"/>
    </row>
    <row r="7" spans="1:7" ht="30" customHeight="1" x14ac:dyDescent="0.35">
      <c r="B7" s="14"/>
      <c r="C7" s="58" t="s">
        <v>21</v>
      </c>
      <c r="D7" s="59" t="s">
        <v>41</v>
      </c>
      <c r="E7" s="15"/>
      <c r="G7" s="50" t="str">
        <f>IF(LEN($D$7)=0,"Please select the category!","")</f>
        <v/>
      </c>
    </row>
    <row r="8" spans="1:7" ht="15" customHeight="1" x14ac:dyDescent="0.35">
      <c r="B8" s="14"/>
      <c r="C8"/>
      <c r="D8"/>
      <c r="E8" s="15"/>
    </row>
    <row r="9" spans="1:7" ht="25" customHeight="1" x14ac:dyDescent="0.35">
      <c r="B9" s="14"/>
      <c r="C9" s="60" t="s">
        <v>22</v>
      </c>
      <c r="D9" s="61" t="s">
        <v>90</v>
      </c>
      <c r="E9" s="15"/>
      <c r="G9" s="51" t="str">
        <f>IFERROR(IF(LEN($D$7)=0,"",IF(MATCH($D9,Calc!$AF$9:$AF$108,0)&gt;0,"",IF(LEN($D$7)=0,"",""))),"Please check the 'Name-Surname' section!")</f>
        <v/>
      </c>
    </row>
    <row r="10" spans="1:7" ht="15" customHeight="1" x14ac:dyDescent="0.35">
      <c r="B10" s="14"/>
      <c r="C10" s="45"/>
      <c r="D10" s="44"/>
      <c r="E10" s="15"/>
    </row>
    <row r="11" spans="1:7" ht="20.149999999999999" customHeight="1" x14ac:dyDescent="0.35">
      <c r="B11" s="14"/>
      <c r="C11" s="62" t="s">
        <v>11</v>
      </c>
      <c r="D11" s="63" t="str">
        <f>IFERROR(INDEX(Calc!$AF$9:$AU$308,MATCH(Form!$D$9,Calc!$AF$9:$AF$308,0),MATCH(Form!$C11,Calc!$AF$8:$AU$8,0)),"")</f>
        <v/>
      </c>
      <c r="E11" s="15"/>
    </row>
    <row r="12" spans="1:7" ht="15" customHeight="1" x14ac:dyDescent="0.35">
      <c r="B12" s="14"/>
      <c r="C12" s="46"/>
      <c r="D12" s="49"/>
      <c r="E12" s="15"/>
    </row>
    <row r="13" spans="1:7" ht="20.149999999999999" customHeight="1" x14ac:dyDescent="0.35">
      <c r="B13" s="14"/>
      <c r="C13" s="64" t="s">
        <v>12</v>
      </c>
      <c r="D13" s="65" t="str">
        <f>IFERROR(INDEX(Calc!$AF$9:$AU$308,MATCH(Form!$D$9,Calc!$AF$9:$AF$308,0),MATCH(Form!$C13,Calc!$AF$8:$AU$8,0)),"")</f>
        <v/>
      </c>
      <c r="E13" s="15"/>
    </row>
    <row r="14" spans="1:7" ht="20.149999999999999" customHeight="1" x14ac:dyDescent="0.35">
      <c r="B14" s="14"/>
      <c r="C14" s="66" t="s">
        <v>13</v>
      </c>
      <c r="D14" s="67" t="str">
        <f>IFERROR(INDEX(Calc!$AF$9:$AU$308,MATCH(Form!$D$9,Calc!$AF$9:$AF$308,0),MATCH(Form!$C14,Calc!$AF$8:$AU$8,0)),"")</f>
        <v>949-522-6843</v>
      </c>
      <c r="E14" s="15"/>
    </row>
    <row r="15" spans="1:7" ht="20.149999999999999" customHeight="1" x14ac:dyDescent="0.35">
      <c r="B15" s="14"/>
      <c r="C15" s="68" t="s">
        <v>16</v>
      </c>
      <c r="D15" s="69" t="str">
        <f>IFERROR(INDEX(Calc!$AF$9:$AU$308,MATCH(Form!$D$9,Calc!$AF$9:$AF$308,0),MATCH(Form!$C15,Calc!$AF$8:$AU$8,0)),"")</f>
        <v/>
      </c>
      <c r="E15" s="15"/>
    </row>
    <row r="16" spans="1:7" ht="15" customHeight="1" x14ac:dyDescent="0.35">
      <c r="B16" s="14"/>
      <c r="C16" s="46"/>
      <c r="D16" s="49"/>
      <c r="E16" s="15"/>
    </row>
    <row r="17" spans="2:5" ht="20.149999999999999" customHeight="1" x14ac:dyDescent="0.35">
      <c r="B17" s="14"/>
      <c r="C17" s="70" t="s">
        <v>14</v>
      </c>
      <c r="D17" s="65" t="str">
        <f>IFERROR(INDEX(Calc!$AF$9:$AU$308,MATCH(Form!$D$9,Calc!$AF$9:$AF$308,0),MATCH(Form!$C17,Calc!$AF$8:$AU$8,0)),"")</f>
        <v/>
      </c>
      <c r="E17" s="15"/>
    </row>
    <row r="18" spans="2:5" ht="20.149999999999999" customHeight="1" x14ac:dyDescent="0.35">
      <c r="B18" s="14"/>
      <c r="C18" s="71" t="s">
        <v>17</v>
      </c>
      <c r="D18" s="67" t="str">
        <f>IFERROR(INDEX(Calc!$AF$9:$AU$308,MATCH(Form!$D$9,Calc!$AF$9:$AF$308,0),MATCH(Form!$C18,Calc!$AF$8:$AU$8,0)),"")</f>
        <v/>
      </c>
      <c r="E18" s="15"/>
    </row>
    <row r="19" spans="2:5" ht="20.149999999999999" customHeight="1" x14ac:dyDescent="0.35">
      <c r="B19" s="14"/>
      <c r="C19" s="72" t="s">
        <v>15</v>
      </c>
      <c r="D19" s="69" t="str">
        <f>IFERROR(INDEX(Calc!$AF$9:$AU$308,MATCH(Form!$D$9,Calc!$AF$9:$AF$308,0),MATCH(Form!$C19,Calc!$AF$8:$AU$8,0)),"")</f>
        <v/>
      </c>
      <c r="E19" s="15"/>
    </row>
    <row r="20" spans="2:5" ht="15" customHeight="1" x14ac:dyDescent="0.35">
      <c r="B20" s="14"/>
      <c r="C20" s="46"/>
      <c r="D20" s="49"/>
      <c r="E20" s="15"/>
    </row>
    <row r="21" spans="2:5" ht="20.149999999999999" customHeight="1" x14ac:dyDescent="0.35">
      <c r="B21" s="14"/>
      <c r="C21" s="56" t="s">
        <v>18</v>
      </c>
      <c r="D21" s="57" t="str">
        <f>IFERROR(INDEX(Calc!$AF$9:$AU$308,MATCH(Form!$D$9,Calc!$AF$9:$AF$308,0),MATCH(Form!$C21,Calc!$AF$8:$AU$8,0)),"")</f>
        <v/>
      </c>
      <c r="E21" s="15"/>
    </row>
    <row r="22" spans="2:5" ht="20.149999999999999" customHeight="1" x14ac:dyDescent="0.35">
      <c r="B22" s="14"/>
      <c r="C22" s="56"/>
      <c r="D22" s="57" t="str">
        <f>IFERROR(INDEX(Calc!$AF$9:$AU$308,MATCH(Form!$D$9,Calc!$AF$9:$AF$308,0),MATCH(Form!$C22,Calc!$AF$8:$AU$8,0)),"")</f>
        <v/>
      </c>
      <c r="E22" s="15"/>
    </row>
    <row r="23" spans="2:5" ht="20.149999999999999" customHeight="1" x14ac:dyDescent="0.35">
      <c r="B23" s="14"/>
      <c r="C23" s="56"/>
      <c r="D23" s="57" t="str">
        <f>IFERROR(INDEX(Calc!$AF$9:$AU$308,MATCH(Form!$D$9,Calc!$AF$9:$AF$308,0),MATCH(Form!$C23,Calc!$AF$8:$AU$8,0)),"")</f>
        <v/>
      </c>
      <c r="E23" s="15"/>
    </row>
    <row r="24" spans="2:5" ht="20.149999999999999" customHeight="1" x14ac:dyDescent="0.35">
      <c r="B24" s="14"/>
      <c r="C24" s="56"/>
      <c r="D24" s="57" t="str">
        <f>IFERROR(INDEX(Calc!$AF$9:$AU$308,MATCH(Form!$D$9,Calc!$AF$9:$AF$308,0),MATCH(Form!$C24,Calc!$AF$8:$AU$8,0)),"")</f>
        <v/>
      </c>
      <c r="E24" s="15"/>
    </row>
    <row r="25" spans="2:5" ht="20.149999999999999" customHeight="1" x14ac:dyDescent="0.35">
      <c r="B25" s="14"/>
      <c r="C25" s="56"/>
      <c r="D25" s="57" t="str">
        <f>IFERROR(INDEX(Calc!$AF$9:$AU$308,MATCH(Form!$D$9,Calc!$AF$9:$AF$308,0),MATCH(Form!$C25,Calc!$AF$8:$AU$8,0)),"")</f>
        <v/>
      </c>
      <c r="E25" s="15"/>
    </row>
    <row r="26" spans="2:5" ht="20.149999999999999" customHeight="1" x14ac:dyDescent="0.35">
      <c r="B26" s="14"/>
      <c r="C26" s="56"/>
      <c r="D26" s="57" t="str">
        <f>IFERROR(INDEX(Calc!$AF$9:$AU$308,MATCH(Form!$D$9,Calc!$AF$9:$AF$308,0),MATCH(Form!$C26,Calc!$AF$8:$AU$8,0)),"")</f>
        <v/>
      </c>
      <c r="E26" s="15"/>
    </row>
    <row r="27" spans="2:5" ht="15" customHeight="1" x14ac:dyDescent="0.35">
      <c r="B27" s="16"/>
      <c r="C27" s="17"/>
      <c r="D27" s="17"/>
      <c r="E27" s="18"/>
    </row>
    <row r="28" spans="2:5" ht="7.4" customHeight="1" x14ac:dyDescent="0.35">
      <c r="B28" s="54"/>
      <c r="C28" s="54"/>
      <c r="D28" s="54"/>
      <c r="E28" s="54"/>
    </row>
    <row r="29" spans="2:5" s="19" customFormat="1" ht="23.15" customHeight="1" x14ac:dyDescent="0.35">
      <c r="B29" s="20"/>
      <c r="C29" s="20"/>
      <c r="D29" s="20"/>
      <c r="E29" s="20"/>
    </row>
  </sheetData>
  <sheetProtection algorithmName="SHA-512" hashValue="x+VkQi9TfHOsHnGwIGYA7jZTaed6bmSYtg30WX+cZjyJuzQTjhvHDYMaqo7rROx2uBv1oy9RPSlYbXjY3QAWRw==" saltValue="Mtp72MRkwCTNS7ji9Ciuxg==" spinCount="100000" sheet="1" objects="1" scenarios="1"/>
  <conditionalFormatting sqref="C21:C26">
    <cfRule type="expression" dxfId="2" priority="3">
      <formula>LEN($C21)&gt;0</formula>
    </cfRule>
  </conditionalFormatting>
  <conditionalFormatting sqref="D21:D26">
    <cfRule type="expression" dxfId="1" priority="4">
      <formula>LEN($C21)&gt;0</formula>
    </cfRule>
  </conditionalFormatting>
  <dataValidations count="2">
    <dataValidation type="list" allowBlank="1" showInputMessage="1" showErrorMessage="1" sqref="D7:D8">
      <formula1>Category_List</formula1>
    </dataValidation>
    <dataValidation type="list" allowBlank="1" showInputMessage="1" showErrorMessage="1" sqref="D9">
      <formula1>Name_Surname_List</formula1>
    </dataValidation>
  </dataValidations>
  <printOptions horizontalCentered="1"/>
  <pageMargins left="0.31496062992125984" right="0.31496062992125984" top="0.31496062992125984" bottom="0.31496062992125984" header="0.31496062992125984" footer="0.31496062992125984"/>
  <pageSetup paperSize="9" scale="91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6CE9CFDC-19B5-4DFA-8574-44F94C88D2E1}">
            <xm:f>IF(Calc!$AW$7+ROW($C$7)&lt;=21,ROW()=21,ROW()=Calc!$AW$7+ROW($C$7))</xm:f>
            <x14:dxf>
              <fill>
                <patternFill>
                  <bgColor theme="0" tint="-4.9989318521683403E-2"/>
                </patternFill>
              </fill>
              <border>
                <left style="dashed">
                  <color auto="1"/>
                </left>
                <right style="dashed">
                  <color auto="1"/>
                </right>
                <top style="dashed">
                  <color auto="1"/>
                </top>
                <bottom style="dashed">
                  <color auto="1"/>
                </bottom>
                <vertical/>
                <horizontal/>
              </border>
            </x14:dxf>
          </x14:cfRule>
          <xm:sqref>C21:C26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OFFSET(Calc!$F$2,0,0,1,Calc!$D$2)</xm:f>
          </x14:formula1>
          <xm:sqref>C11 C13:C15 C17:C19 C21:C26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W308"/>
  <sheetViews>
    <sheetView showRowColHeaders="0" workbookViewId="0">
      <pane ySplit="8" topLeftCell="A9" activePane="bottomLeft" state="frozen"/>
      <selection pane="bottomLeft" activeCell="A9" sqref="A9"/>
    </sheetView>
  </sheetViews>
  <sheetFormatPr defaultColWidth="9.1796875" defaultRowHeight="14.5" x14ac:dyDescent="0.35"/>
  <cols>
    <col min="1" max="1" width="3.54296875" style="10" customWidth="1"/>
    <col min="2" max="2" width="15.54296875" style="10" customWidth="1"/>
    <col min="3" max="3" width="8.81640625" style="10" bestFit="1" customWidth="1"/>
    <col min="4" max="4" width="10.54296875" style="10" bestFit="1" customWidth="1"/>
    <col min="5" max="5" width="28.453125" style="10" bestFit="1" customWidth="1"/>
    <col min="6" max="6" width="13.453125" style="10" bestFit="1" customWidth="1"/>
    <col min="7" max="7" width="14.54296875" style="10" bestFit="1" customWidth="1"/>
    <col min="8" max="8" width="12.453125" style="10" bestFit="1" customWidth="1"/>
    <col min="9" max="9" width="11" style="10" bestFit="1" customWidth="1"/>
    <col min="10" max="10" width="15" style="10" bestFit="1" customWidth="1"/>
    <col min="11" max="11" width="35.453125" style="10" bestFit="1" customWidth="1"/>
    <col min="12" max="12" width="12.453125" style="10" bestFit="1" customWidth="1"/>
    <col min="13" max="18" width="16.81640625" style="10" customWidth="1"/>
    <col min="19" max="19" width="3.54296875" style="10" customWidth="1"/>
    <col min="20" max="20" width="9.1796875" style="10"/>
    <col min="21" max="21" width="3.54296875" style="10" customWidth="1"/>
    <col min="22" max="22" width="30.1796875" style="10" bestFit="1" customWidth="1"/>
    <col min="23" max="23" width="3.54296875" style="10" customWidth="1"/>
    <col min="24" max="24" width="30.1796875" style="10" bestFit="1" customWidth="1"/>
    <col min="25" max="25" width="3.54296875" style="10" customWidth="1"/>
    <col min="26" max="26" width="11.1796875" style="10" bestFit="1" customWidth="1"/>
    <col min="27" max="27" width="14.54296875" style="10" customWidth="1"/>
    <col min="28" max="28" width="26.453125" style="10" bestFit="1" customWidth="1"/>
    <col min="29" max="29" width="3.54296875" style="10" customWidth="1"/>
    <col min="30" max="31" width="15.54296875" style="3" customWidth="1"/>
    <col min="32" max="32" width="16.54296875" style="3" bestFit="1" customWidth="1"/>
    <col min="33" max="47" width="26.453125" style="10" customWidth="1"/>
    <col min="48" max="48" width="9.1796875" style="10"/>
    <col min="49" max="49" width="9" style="10" bestFit="1" customWidth="1"/>
    <col min="50" max="16384" width="9.1796875" style="10"/>
  </cols>
  <sheetData>
    <row r="2" spans="2:49" x14ac:dyDescent="0.35">
      <c r="D2" s="43">
        <f>13-COUNTBLANK(F2:$R$2)</f>
        <v>5</v>
      </c>
      <c r="E2" s="42" t="s">
        <v>33</v>
      </c>
      <c r="F2" s="35" t="str">
        <f>IFERROR(INDEX($C$8:$R$8,1,F$4),"")</f>
        <v>AE Email</v>
      </c>
      <c r="G2" s="35" t="str">
        <f t="shared" ref="G2:R2" si="0">IFERROR(INDEX($C$8:$R$8,1,G$4),"")</f>
        <v>Work Phone</v>
      </c>
      <c r="H2" s="35" t="str">
        <f t="shared" si="0"/>
        <v>Portal URL</v>
      </c>
      <c r="I2" s="35" t="str">
        <f t="shared" si="0"/>
        <v xml:space="preserve">Products </v>
      </c>
      <c r="J2" s="35" t="str">
        <f t="shared" si="0"/>
        <v>2-1 Buydown</v>
      </c>
      <c r="K2" s="35" t="str">
        <f t="shared" si="0"/>
        <v/>
      </c>
      <c r="L2" s="35" t="str">
        <f t="shared" si="0"/>
        <v/>
      </c>
      <c r="M2" s="35" t="str">
        <f t="shared" si="0"/>
        <v/>
      </c>
      <c r="N2" s="35" t="str">
        <f t="shared" si="0"/>
        <v/>
      </c>
      <c r="O2" s="35" t="str">
        <f t="shared" si="0"/>
        <v/>
      </c>
      <c r="P2" s="35" t="str">
        <f t="shared" si="0"/>
        <v/>
      </c>
      <c r="Q2" s="35" t="str">
        <f t="shared" si="0"/>
        <v/>
      </c>
      <c r="R2" s="35" t="str">
        <f t="shared" si="0"/>
        <v/>
      </c>
    </row>
    <row r="4" spans="2:49" x14ac:dyDescent="0.35">
      <c r="E4" s="53" t="s">
        <v>32</v>
      </c>
      <c r="F4" s="35">
        <f>IFERROR(SMALL($F$5:$R$5,COLUMN(F$5)-COLUMN($E$5)),"")</f>
        <v>4</v>
      </c>
      <c r="G4" s="35">
        <f t="shared" ref="G4:R4" si="1">IFERROR(SMALL($F$5:$R$5,COLUMN(G$5)-COLUMN($E$5)),"")</f>
        <v>5</v>
      </c>
      <c r="H4" s="35">
        <f t="shared" si="1"/>
        <v>6</v>
      </c>
      <c r="I4" s="35">
        <f t="shared" si="1"/>
        <v>7</v>
      </c>
      <c r="J4" s="35">
        <f t="shared" si="1"/>
        <v>8</v>
      </c>
      <c r="K4" s="35" t="str">
        <f t="shared" si="1"/>
        <v/>
      </c>
      <c r="L4" s="35" t="str">
        <f t="shared" si="1"/>
        <v/>
      </c>
      <c r="M4" s="35" t="str">
        <f t="shared" si="1"/>
        <v/>
      </c>
      <c r="N4" s="35" t="str">
        <f t="shared" si="1"/>
        <v/>
      </c>
      <c r="O4" s="35" t="str">
        <f t="shared" si="1"/>
        <v/>
      </c>
      <c r="P4" s="35" t="str">
        <f t="shared" si="1"/>
        <v/>
      </c>
      <c r="Q4" s="35" t="str">
        <f t="shared" si="1"/>
        <v/>
      </c>
      <c r="R4" s="35" t="str">
        <f t="shared" si="1"/>
        <v/>
      </c>
    </row>
    <row r="5" spans="2:49" x14ac:dyDescent="0.35">
      <c r="E5" s="52" t="s">
        <v>31</v>
      </c>
      <c r="F5" s="36">
        <f>IF(LEN(F$8)&gt;0,F$7,"")</f>
        <v>4</v>
      </c>
      <c r="G5" s="36">
        <f t="shared" ref="G5:R5" si="2">IF(LEN(G$8)&gt;0,G$7,"")</f>
        <v>5</v>
      </c>
      <c r="H5" s="36">
        <f t="shared" si="2"/>
        <v>6</v>
      </c>
      <c r="I5" s="36">
        <f t="shared" si="2"/>
        <v>7</v>
      </c>
      <c r="J5" s="36">
        <f t="shared" si="2"/>
        <v>8</v>
      </c>
      <c r="K5" s="36" t="str">
        <f t="shared" si="2"/>
        <v/>
      </c>
      <c r="L5" s="36" t="str">
        <f t="shared" si="2"/>
        <v/>
      </c>
      <c r="M5" s="36" t="str">
        <f t="shared" si="2"/>
        <v/>
      </c>
      <c r="N5" s="36" t="str">
        <f t="shared" si="2"/>
        <v/>
      </c>
      <c r="O5" s="36" t="str">
        <f t="shared" si="2"/>
        <v/>
      </c>
      <c r="P5" s="36" t="str">
        <f t="shared" si="2"/>
        <v/>
      </c>
      <c r="Q5" s="36" t="str">
        <f t="shared" si="2"/>
        <v/>
      </c>
      <c r="R5" s="36" t="str">
        <f t="shared" si="2"/>
        <v/>
      </c>
    </row>
    <row r="7" spans="2:49" ht="15" customHeight="1" x14ac:dyDescent="0.35">
      <c r="B7" s="106" t="s">
        <v>20</v>
      </c>
      <c r="C7" s="35">
        <v>1</v>
      </c>
      <c r="D7" s="35">
        <v>2</v>
      </c>
      <c r="E7" s="35">
        <v>3</v>
      </c>
      <c r="F7" s="35">
        <v>4</v>
      </c>
      <c r="G7" s="35">
        <v>5</v>
      </c>
      <c r="H7" s="35">
        <v>6</v>
      </c>
      <c r="I7" s="35">
        <v>7</v>
      </c>
      <c r="J7" s="35">
        <v>8</v>
      </c>
      <c r="K7" s="35">
        <v>9</v>
      </c>
      <c r="L7" s="35">
        <v>10</v>
      </c>
      <c r="M7" s="35">
        <v>11</v>
      </c>
      <c r="N7" s="35">
        <v>12</v>
      </c>
      <c r="O7" s="35">
        <v>13</v>
      </c>
      <c r="P7" s="35">
        <v>14</v>
      </c>
      <c r="Q7" s="35">
        <v>15</v>
      </c>
      <c r="R7" s="35">
        <v>16</v>
      </c>
      <c r="AB7" s="43">
        <f>300-COUNTBLANK($AB$9:$AB$308)</f>
        <v>14</v>
      </c>
      <c r="AF7" s="43">
        <f>300-COUNTBLANK($AF$9:$AF$308)</f>
        <v>1</v>
      </c>
      <c r="AG7" s="35">
        <v>2</v>
      </c>
      <c r="AH7" s="35">
        <v>3</v>
      </c>
      <c r="AI7" s="35">
        <v>4</v>
      </c>
      <c r="AJ7" s="35">
        <v>5</v>
      </c>
      <c r="AK7" s="35">
        <v>6</v>
      </c>
      <c r="AL7" s="35">
        <v>7</v>
      </c>
      <c r="AM7" s="35">
        <v>8</v>
      </c>
      <c r="AN7" s="35">
        <v>9</v>
      </c>
      <c r="AO7" s="35">
        <v>10</v>
      </c>
      <c r="AP7" s="35">
        <v>11</v>
      </c>
      <c r="AQ7" s="35">
        <v>12</v>
      </c>
      <c r="AR7" s="35">
        <v>13</v>
      </c>
      <c r="AS7" s="35">
        <v>14</v>
      </c>
      <c r="AT7" s="35">
        <v>15</v>
      </c>
      <c r="AU7" s="35">
        <v>16</v>
      </c>
      <c r="AW7" s="43">
        <f>MAX($AW$9:$AW$29)</f>
        <v>15</v>
      </c>
    </row>
    <row r="8" spans="2:49" ht="29" x14ac:dyDescent="0.35">
      <c r="B8" s="107"/>
      <c r="C8" s="40" t="str">
        <f>IF(LEN(Database!B$5)&gt;0,Database!B$5,"")</f>
        <v>Lender</v>
      </c>
      <c r="D8" s="40" t="str">
        <f>IF(LEN(Database!C$5)&gt;0,Database!C$5,"")</f>
        <v>First Name</v>
      </c>
      <c r="E8" s="40" t="str">
        <f>IF(LEN(Database!D$5)&gt;0,Database!D$5,"")</f>
        <v>Last Name</v>
      </c>
      <c r="F8" s="40" t="str">
        <f>IF(LEN(Database!E$5)&gt;0,Database!E$5,"")</f>
        <v>AE Email</v>
      </c>
      <c r="G8" s="40" t="str">
        <f>IF(LEN(Database!F$5)&gt;0,Database!F$5,"")</f>
        <v>Work Phone</v>
      </c>
      <c r="H8" s="40" t="str">
        <f>IF(LEN(Database!G$5)&gt;0,Database!G$5,"")</f>
        <v>Portal URL</v>
      </c>
      <c r="I8" s="40" t="str">
        <f>IF(LEN(Database!H$5)&gt;0,Database!H$5,"")</f>
        <v xml:space="preserve">Products </v>
      </c>
      <c r="J8" s="40" t="str">
        <f>IF(LEN(Database!I$5)&gt;0,Database!I$5,"")</f>
        <v>2-1 Buydown</v>
      </c>
      <c r="K8" s="40" t="str">
        <f>IF(LEN(Database!J$5)&gt;0,Database!J$5,"")</f>
        <v/>
      </c>
      <c r="L8" s="40" t="str">
        <f>IF(LEN(Database!K$5)&gt;0,Database!K$5,"")</f>
        <v/>
      </c>
      <c r="M8" s="40" t="str">
        <f>IF(LEN(Database!L$5)&gt;0,Database!L$5,"")</f>
        <v/>
      </c>
      <c r="N8" s="101" t="str">
        <f>IF(LEN(Database!M$5)&gt;0,Database!M$5,"")</f>
        <v/>
      </c>
      <c r="O8" s="101" t="str">
        <f>IF(LEN(Database!N$5)&gt;0,Database!N$5,"")</f>
        <v/>
      </c>
      <c r="P8" s="101" t="str">
        <f>IF(LEN(Database!O$5)&gt;0,Database!O$5,"")</f>
        <v/>
      </c>
      <c r="Q8" s="101" t="str">
        <f>IF(LEN(Database!P$5)&gt;0,Database!P$5,"")</f>
        <v/>
      </c>
      <c r="R8" s="102" t="str">
        <f>IF(LEN(Database!Q$5)&gt;0,Database!Q$5,"")</f>
        <v/>
      </c>
      <c r="S8" s="41"/>
      <c r="T8" s="40" t="s">
        <v>8</v>
      </c>
      <c r="U8" s="41"/>
      <c r="V8" s="40" t="s">
        <v>24</v>
      </c>
      <c r="W8" s="41"/>
      <c r="X8" s="40" t="s">
        <v>26</v>
      </c>
      <c r="Y8" s="41"/>
      <c r="Z8" s="36" t="s">
        <v>19</v>
      </c>
      <c r="AA8" s="37" t="s">
        <v>27</v>
      </c>
      <c r="AB8" s="40" t="s">
        <v>25</v>
      </c>
      <c r="AC8" s="41"/>
      <c r="AD8" s="36" t="s">
        <v>19</v>
      </c>
      <c r="AE8" s="37" t="s">
        <v>27</v>
      </c>
      <c r="AF8" s="38" t="s">
        <v>23</v>
      </c>
      <c r="AG8" s="40" t="str">
        <f>IF(LEN(D$8)&gt;0,D$8,"")</f>
        <v>First Name</v>
      </c>
      <c r="AH8" s="40" t="str">
        <f t="shared" ref="AH8:AU8" si="3">IF(LEN(E$8)&gt;0,E$8,"")</f>
        <v>Last Name</v>
      </c>
      <c r="AI8" s="40" t="str">
        <f t="shared" si="3"/>
        <v>AE Email</v>
      </c>
      <c r="AJ8" s="40" t="str">
        <f t="shared" si="3"/>
        <v>Work Phone</v>
      </c>
      <c r="AK8" s="40" t="str">
        <f t="shared" si="3"/>
        <v>Portal URL</v>
      </c>
      <c r="AL8" s="40" t="str">
        <f t="shared" si="3"/>
        <v xml:space="preserve">Products </v>
      </c>
      <c r="AM8" s="40" t="str">
        <f t="shared" si="3"/>
        <v>2-1 Buydown</v>
      </c>
      <c r="AN8" s="40" t="str">
        <f t="shared" si="3"/>
        <v/>
      </c>
      <c r="AO8" s="40" t="str">
        <f t="shared" si="3"/>
        <v/>
      </c>
      <c r="AP8" s="40" t="str">
        <f t="shared" si="3"/>
        <v/>
      </c>
      <c r="AQ8" s="40" t="str">
        <f t="shared" si="3"/>
        <v/>
      </c>
      <c r="AR8" s="40" t="str">
        <f t="shared" si="3"/>
        <v/>
      </c>
      <c r="AS8" s="40" t="str">
        <f t="shared" si="3"/>
        <v/>
      </c>
      <c r="AT8" s="40" t="str">
        <f t="shared" si="3"/>
        <v/>
      </c>
      <c r="AU8" s="40" t="str">
        <f t="shared" si="3"/>
        <v/>
      </c>
      <c r="AW8" s="40" t="s">
        <v>34</v>
      </c>
    </row>
    <row r="9" spans="2:49" x14ac:dyDescent="0.35">
      <c r="B9" s="35">
        <v>1</v>
      </c>
      <c r="C9" s="34" t="str">
        <f>IFERROR(IF(INDEX(Database!$B$6:$Q$305,Calc!$B9,Calc!C$7)="","",INDEX(Database!$B$6:$Q$305,Calc!$B9,Calc!C$7)),"")</f>
        <v>UWM</v>
      </c>
      <c r="D9" s="34" t="str">
        <f>IFERROR(IF(INDEX(Database!$B$6:$Q$305,Calc!$B9,Calc!D$7)="","",INDEX(Database!$B$6:$Q$305,Calc!$B9,Calc!D$7)),"")</f>
        <v>Jeff</v>
      </c>
      <c r="E9" s="34" t="str">
        <f>IFERROR(IF(INDEX(Database!$B$6:$Q$305,Calc!$B9,Calc!E$7)="","",INDEX(Database!$B$6:$Q$305,Calc!$B9,Calc!E$7)),"")</f>
        <v>Glacier</v>
      </c>
      <c r="F9" s="34" t="str">
        <f>IFERROR(IF(INDEX(Database!$B$6:$Q$305,Calc!$B9,Calc!F$7)="","",INDEX(Database!$B$6:$Q$305,Calc!$B9,Calc!F$7)),"")</f>
        <v>jglaeser@uwm.com</v>
      </c>
      <c r="G9" s="34" t="str">
        <f>IFERROR(IF(INDEX(Database!$B$6:$Q$305,Calc!$B9,Calc!G$7)="","",INDEX(Database!$B$6:$Q$305,Calc!$B9,Calc!G$7)),"")</f>
        <v>800-981-8898 ext 3898</v>
      </c>
      <c r="H9" s="34" t="str">
        <f>IFERROR(IF(INDEX(Database!$B$6:$Q$305,Calc!$B9,Calc!H$7)="","",INDEX(Database!$B$6:$Q$305,Calc!$B9,Calc!H$7)),"")</f>
        <v>https://www.uwm.com/dashboard</v>
      </c>
      <c r="I9" s="34" t="str">
        <f>IFERROR(IF(INDEX(Database!$B$6:$Q$305,Calc!$B9,Calc!I$7)="","",INDEX(Database!$B$6:$Q$305,Calc!$B9,Calc!I$7)),"")</f>
        <v>Conventional, FHA, USDA, VA,2-1 buydown</v>
      </c>
      <c r="J9" s="34" t="str">
        <f>IFERROR(IF(INDEX(Database!$B$6:$Q$305,Calc!$B9,Calc!J$7)="","",INDEX(Database!$B$6:$Q$305,Calc!$B9,Calc!J$7)),"")</f>
        <v>yes</v>
      </c>
      <c r="K9" s="34" t="str">
        <f>IFERROR(IF(INDEX(Database!$B$6:$Q$305,Calc!$B9,Calc!K$7)="","",INDEX(Database!$B$6:$Q$305,Calc!$B9,Calc!K$7)),"")</f>
        <v/>
      </c>
      <c r="L9" s="34" t="str">
        <f>IFERROR(IF(INDEX(Database!$B$6:$Q$305,Calc!$B9,Calc!L$7)="","",INDEX(Database!$B$6:$Q$305,Calc!$B9,Calc!L$7)),"")</f>
        <v/>
      </c>
      <c r="M9" s="34" t="str">
        <f>IFERROR(IF(INDEX(Database!$B$6:$Q$305,Calc!$B9,Calc!M$7)="","",INDEX(Database!$B$6:$Q$305,Calc!$B9,Calc!M$7)),"")</f>
        <v/>
      </c>
      <c r="N9" s="34" t="str">
        <f>IFERROR(IF(INDEX(Database!$B$6:$Q$305,Calc!$B9,Calc!N$7)="","",INDEX(Database!$B$6:$Q$305,Calc!$B9,Calc!N$7)),"")</f>
        <v/>
      </c>
      <c r="O9" s="34" t="str">
        <f>IFERROR(IF(INDEX(Database!$B$6:$Q$305,Calc!$B9,Calc!O$7)="","",INDEX(Database!$B$6:$Q$305,Calc!$B9,Calc!O$7)),"")</f>
        <v/>
      </c>
      <c r="P9" s="34" t="str">
        <f>IFERROR(IF(INDEX(Database!$B$6:$Q$305,Calc!$B9,Calc!P$7)="","",INDEX(Database!$B$6:$Q$305,Calc!$B9,Calc!P$7)),"")</f>
        <v/>
      </c>
      <c r="Q9" s="34" t="str">
        <f>IFERROR(IF(INDEX(Database!$B$6:$Q$305,Calc!$B9,Calc!Q$7)="","",INDEX(Database!$B$6:$Q$305,Calc!$B9,Calc!Q$7)),"")</f>
        <v/>
      </c>
      <c r="R9" s="34" t="str">
        <f>IFERROR(IF(INDEX(Database!$B$6:$Q$305,Calc!$B9,Calc!R$7)="","",INDEX(Database!$B$6:$Q$305,Calc!$B9,Calc!R$7)),"")</f>
        <v/>
      </c>
      <c r="T9" s="39" t="str">
        <f>Form!$D$7</f>
        <v>Equity Prime Mortgage</v>
      </c>
      <c r="V9" s="34" t="str">
        <f>INDEX($C$9:$C$308,$B9,$C$7)</f>
        <v>UWM</v>
      </c>
      <c r="X9" s="34" t="str">
        <f>IFERROR(IF(COUNTIF($V$9:$V9,$V9)&gt;1,"",$V9),"")</f>
        <v>UWM</v>
      </c>
      <c r="Z9" s="35">
        <f>IF(LEN($X9)&gt;0,$B9,"")</f>
        <v>1</v>
      </c>
      <c r="AA9" s="35">
        <f>IFERROR(SMALL($Z$9:$Z$308,ROW($AA9)-ROW($AA$8)),"")</f>
        <v>1</v>
      </c>
      <c r="AB9" s="34" t="str">
        <f>IF(LEN($AA9)&gt;0,INDEX($X$9:$X$308,$AA9),"")</f>
        <v>UWM</v>
      </c>
      <c r="AD9" s="35" t="str">
        <f t="shared" ref="AD9:AD72" si="4">IF($C9=$T$9,$B9,"")</f>
        <v/>
      </c>
      <c r="AE9" s="35">
        <f>IFERROR(SMALL($AD$9:$AD$308,ROW($AE9)-ROW($AE$8)),"")</f>
        <v>4</v>
      </c>
      <c r="AF9" s="39" t="str">
        <f>IF(AND(LEN($AG9)&gt;0,LEN($AH9)&gt;0),AG9 &amp; " " &amp; $AH9,"")</f>
        <v>Doug Swenson</v>
      </c>
      <c r="AG9" s="34" t="str">
        <f>IFERROR(IF(LEN($AE9)=0,"",IF(LEN(INDEX($C$9:$R$308,$AE9,AG$7))&gt;0,INDEX($C$9:$R$308,$AE9,AG$7),"-")),"")</f>
        <v>Doug</v>
      </c>
      <c r="AH9" s="34" t="str">
        <f t="shared" ref="AH9:AU24" si="5">IFERROR(IF(LEN($AE9)=0,"",IF(LEN(INDEX($C$9:$R$308,$AE9,AH$7))&gt;0,INDEX($C$9:$R$308,$AE9,AH$7),"-")),"")</f>
        <v>Swenson</v>
      </c>
      <c r="AI9" s="34" t="str">
        <f t="shared" si="5"/>
        <v>dswenson@epm.net</v>
      </c>
      <c r="AJ9" s="34" t="str">
        <f t="shared" si="5"/>
        <v>949-522-6843</v>
      </c>
      <c r="AK9" s="34" t="str">
        <f t="shared" si="5"/>
        <v>https://www.epmwholesale.com/tpo/</v>
      </c>
      <c r="AL9" s="34" t="str">
        <f t="shared" si="5"/>
        <v>Lower Credit Score for FHA</v>
      </c>
      <c r="AM9" s="34" t="str">
        <f t="shared" si="5"/>
        <v>No (working on it)</v>
      </c>
      <c r="AN9" s="34" t="str">
        <f t="shared" si="5"/>
        <v>-</v>
      </c>
      <c r="AO9" s="34" t="str">
        <f t="shared" si="5"/>
        <v>-</v>
      </c>
      <c r="AP9" s="34" t="str">
        <f t="shared" si="5"/>
        <v>-</v>
      </c>
      <c r="AQ9" s="34" t="str">
        <f t="shared" si="5"/>
        <v>-</v>
      </c>
      <c r="AR9" s="34" t="str">
        <f t="shared" si="5"/>
        <v>-</v>
      </c>
      <c r="AS9" s="34" t="str">
        <f t="shared" si="5"/>
        <v>-</v>
      </c>
      <c r="AT9" s="34" t="str">
        <f t="shared" si="5"/>
        <v>-</v>
      </c>
      <c r="AU9" s="34" t="str">
        <f t="shared" si="5"/>
        <v>-</v>
      </c>
      <c r="AW9" s="35" t="str">
        <f>IF(LEN(Form!$C6)&gt;0,ROW(Form!$C6)-ROW(Form!$C$6),"")</f>
        <v/>
      </c>
    </row>
    <row r="10" spans="2:49" x14ac:dyDescent="0.35">
      <c r="B10" s="35">
        <v>2</v>
      </c>
      <c r="C10" s="34" t="str">
        <f>IFERROR(IF(INDEX(Database!$B$6:$Q$305,Calc!$B10,Calc!C$7)="","",INDEX(Database!$B$6:$Q$305,Calc!$B10,Calc!C$7)),"")</f>
        <v>Homepoint</v>
      </c>
      <c r="D10" s="34" t="str">
        <f>IFERROR(IF(INDEX(Database!$B$6:$Q$305,Calc!$B10,Calc!D$7)="","",INDEX(Database!$B$6:$Q$305,Calc!$B10,Calc!D$7)),"")</f>
        <v>Jenny</v>
      </c>
      <c r="E10" s="34" t="str">
        <f>IFERROR(IF(INDEX(Database!$B$6:$Q$305,Calc!$B10,Calc!E$7)="","",INDEX(Database!$B$6:$Q$305,Calc!$B10,Calc!E$7)),"")</f>
        <v>Gibson</v>
      </c>
      <c r="F10" s="34" t="str">
        <f>IFERROR(IF(INDEX(Database!$B$6:$Q$305,Calc!$B10,Calc!F$7)="","",INDEX(Database!$B$6:$Q$305,Calc!$B10,Calc!F$7)),"")</f>
        <v>jgibbons@homepointfinancial.com</v>
      </c>
      <c r="G10" s="34" t="str">
        <f>IFERROR(IF(INDEX(Database!$B$6:$Q$305,Calc!$B10,Calc!G$7)="","",INDEX(Database!$B$6:$Q$305,Calc!$B10,Calc!G$7)),"")</f>
        <v>858-212-2336</v>
      </c>
      <c r="H10" s="34" t="str">
        <f>IFERROR(IF(INDEX(Database!$B$6:$Q$305,Calc!$B10,Calc!H$7)="","",INDEX(Database!$B$6:$Q$305,Calc!$B10,Calc!H$7)),"")</f>
        <v>https://portal.hpfctpo.com/#/login</v>
      </c>
      <c r="I10" s="34" t="str">
        <f>IFERROR(IF(INDEX(Database!$B$6:$Q$305,Calc!$B10,Calc!I$7)="","",INDEX(Database!$B$6:$Q$305,Calc!$B10,Calc!I$7)),"")</f>
        <v>Conventional, FHA, USDA, VA</v>
      </c>
      <c r="J10" s="34" t="str">
        <f>IFERROR(IF(INDEX(Database!$B$6:$Q$305,Calc!$B10,Calc!J$7)="","",INDEX(Database!$B$6:$Q$305,Calc!$B10,Calc!J$7)),"")</f>
        <v>No (not yet)</v>
      </c>
      <c r="K10" s="34" t="str">
        <f>IFERROR(IF(INDEX(Database!$B$6:$Q$305,Calc!$B10,Calc!K$7)="","",INDEX(Database!$B$6:$Q$305,Calc!$B10,Calc!K$7)),"")</f>
        <v/>
      </c>
      <c r="L10" s="34" t="str">
        <f>IFERROR(IF(INDEX(Database!$B$6:$Q$305,Calc!$B10,Calc!L$7)="","",INDEX(Database!$B$6:$Q$305,Calc!$B10,Calc!L$7)),"")</f>
        <v/>
      </c>
      <c r="M10" s="34" t="str">
        <f>IFERROR(IF(INDEX(Database!$B$6:$Q$305,Calc!$B10,Calc!M$7)="","",INDEX(Database!$B$6:$Q$305,Calc!$B10,Calc!M$7)),"")</f>
        <v/>
      </c>
      <c r="N10" s="34" t="str">
        <f>IFERROR(IF(INDEX(Database!$B$6:$Q$305,Calc!$B10,Calc!N$7)="","",INDEX(Database!$B$6:$Q$305,Calc!$B10,Calc!N$7)),"")</f>
        <v/>
      </c>
      <c r="O10" s="34" t="str">
        <f>IFERROR(IF(INDEX(Database!$B$6:$Q$305,Calc!$B10,Calc!O$7)="","",INDEX(Database!$B$6:$Q$305,Calc!$B10,Calc!O$7)),"")</f>
        <v/>
      </c>
      <c r="P10" s="34" t="str">
        <f>IFERROR(IF(INDEX(Database!$B$6:$Q$305,Calc!$B10,Calc!P$7)="","",INDEX(Database!$B$6:$Q$305,Calc!$B10,Calc!P$7)),"")</f>
        <v/>
      </c>
      <c r="Q10" s="34" t="str">
        <f>IFERROR(IF(INDEX(Database!$B$6:$Q$305,Calc!$B10,Calc!Q$7)="","",INDEX(Database!$B$6:$Q$305,Calc!$B10,Calc!Q$7)),"")</f>
        <v/>
      </c>
      <c r="R10" s="34" t="str">
        <f>IFERROR(IF(INDEX(Database!$B$6:$Q$305,Calc!$B10,Calc!R$7)="","",INDEX(Database!$B$6:$Q$305,Calc!$B10,Calc!R$7)),"")</f>
        <v/>
      </c>
      <c r="V10" s="34" t="str">
        <f t="shared" ref="V10:V73" si="6">INDEX($C$9:$C$308,$B10,$C$7)</f>
        <v>Homepoint</v>
      </c>
      <c r="X10" s="34" t="str">
        <f>IFERROR(IF(COUNTIF($V$9:$V10,$V10)&gt;1,"",$V10),"")</f>
        <v>Homepoint</v>
      </c>
      <c r="Z10" s="35">
        <f t="shared" ref="Z10:Z73" si="7">IF(LEN($X10)&gt;0,$B10,"")</f>
        <v>2</v>
      </c>
      <c r="AA10" s="35">
        <f t="shared" ref="AA10:AA73" si="8">IFERROR(SMALL($Z$9:$Z$308,ROW($AA10)-ROW($AA$8)),"")</f>
        <v>2</v>
      </c>
      <c r="AB10" s="34" t="str">
        <f t="shared" ref="AB10:AB73" si="9">IF(LEN($AA10)&gt;0,INDEX($X$9:$X$308,$AA10),"")</f>
        <v>Homepoint</v>
      </c>
      <c r="AD10" s="35" t="str">
        <f t="shared" si="4"/>
        <v/>
      </c>
      <c r="AE10" s="35" t="str">
        <f t="shared" ref="AE10:AE73" si="10">IFERROR(SMALL($AD$9:$AD$308,ROW($AE10)-ROW($AE$8)),"")</f>
        <v/>
      </c>
      <c r="AF10" s="39" t="str">
        <f t="shared" ref="AF10:AF73" si="11">IF(AND(LEN($AG10)&gt;0,LEN($AH10)&gt;0),AG10 &amp; " " &amp; $AH10,"")</f>
        <v/>
      </c>
      <c r="AG10" s="34" t="str">
        <f t="shared" ref="AG10:AU40" si="12">IFERROR(IF(LEN($AE10)=0,"",IF(LEN(INDEX($C$9:$R$308,$AE10,AG$7))&gt;0,INDEX($C$9:$R$308,$AE10,AG$7),"-")),"")</f>
        <v/>
      </c>
      <c r="AH10" s="34" t="str">
        <f t="shared" si="5"/>
        <v/>
      </c>
      <c r="AI10" s="34" t="str">
        <f t="shared" si="5"/>
        <v/>
      </c>
      <c r="AJ10" s="34" t="str">
        <f t="shared" si="5"/>
        <v/>
      </c>
      <c r="AK10" s="34" t="str">
        <f t="shared" si="5"/>
        <v/>
      </c>
      <c r="AL10" s="34" t="str">
        <f t="shared" si="5"/>
        <v/>
      </c>
      <c r="AM10" s="34" t="str">
        <f t="shared" si="5"/>
        <v/>
      </c>
      <c r="AN10" s="34" t="str">
        <f t="shared" si="5"/>
        <v/>
      </c>
      <c r="AO10" s="34" t="str">
        <f t="shared" si="5"/>
        <v/>
      </c>
      <c r="AP10" s="34" t="str">
        <f t="shared" si="5"/>
        <v/>
      </c>
      <c r="AQ10" s="34" t="str">
        <f t="shared" si="5"/>
        <v/>
      </c>
      <c r="AR10" s="34" t="str">
        <f t="shared" si="5"/>
        <v/>
      </c>
      <c r="AS10" s="34" t="str">
        <f t="shared" si="5"/>
        <v/>
      </c>
      <c r="AT10" s="34" t="str">
        <f t="shared" si="5"/>
        <v/>
      </c>
      <c r="AU10" s="34" t="str">
        <f t="shared" si="5"/>
        <v/>
      </c>
      <c r="AW10" s="35">
        <f>IF(LEN(Form!$C7)&gt;0,ROW(Form!$C7)-ROW(Form!$C$6),"")</f>
        <v>1</v>
      </c>
    </row>
    <row r="11" spans="2:49" x14ac:dyDescent="0.35">
      <c r="B11" s="35">
        <v>3</v>
      </c>
      <c r="C11" s="34" t="str">
        <f>IFERROR(IF(INDEX(Database!$B$6:$Q$305,Calc!$B11,Calc!C$7)="","",INDEX(Database!$B$6:$Q$305,Calc!$B11,Calc!C$7)),"")</f>
        <v>REMN</v>
      </c>
      <c r="D11" s="34" t="str">
        <f>IFERROR(IF(INDEX(Database!$B$6:$Q$305,Calc!$B11,Calc!D$7)="","",INDEX(Database!$B$6:$Q$305,Calc!$B11,Calc!D$7)),"")</f>
        <v>Krista</v>
      </c>
      <c r="E11" s="34" t="str">
        <f>IFERROR(IF(INDEX(Database!$B$6:$Q$305,Calc!$B11,Calc!E$7)="","",INDEX(Database!$B$6:$Q$305,Calc!$B11,Calc!E$7)),"")</f>
        <v>Donecker</v>
      </c>
      <c r="F11" s="34" t="str">
        <f>IFERROR(IF(INDEX(Database!$B$6:$Q$305,Calc!$B11,Calc!F$7)="","",INDEX(Database!$B$6:$Q$305,Calc!$B11,Calc!F$7)),"")</f>
        <v>krista.donecker@remn.com</v>
      </c>
      <c r="G11" s="34" t="str">
        <f>IFERROR(IF(INDEX(Database!$B$6:$Q$305,Calc!$B11,Calc!G$7)="","",INDEX(Database!$B$6:$Q$305,Calc!$B11,Calc!G$7)),"")</f>
        <v>530-304-4306</v>
      </c>
      <c r="H11" s="34" t="str">
        <f>IFERROR(IF(INDEX(Database!$B$6:$Q$305,Calc!$B11,Calc!H$7)="","",INDEX(Database!$B$6:$Q$305,Calc!$B11,Calc!H$7)),"")</f>
        <v>https://hub.remnwholesale.com/portal/#/login</v>
      </c>
      <c r="I11" s="34" t="str">
        <f>IFERROR(IF(INDEX(Database!$B$6:$Q$305,Calc!$B11,Calc!I$7)="","",INDEX(Database!$B$6:$Q$305,Calc!$B11,Calc!I$7)),"")</f>
        <v>Conventional, FHA, USDA, VA, DSCR, Bank Statement, HELOC</v>
      </c>
      <c r="J11" s="34" t="str">
        <f>IFERROR(IF(INDEX(Database!$B$6:$Q$305,Calc!$B11,Calc!J$7)="","",INDEX(Database!$B$6:$Q$305,Calc!$B11,Calc!J$7)),"")</f>
        <v/>
      </c>
      <c r="K11" s="34" t="str">
        <f>IFERROR(IF(INDEX(Database!$B$6:$Q$305,Calc!$B11,Calc!K$7)="","",INDEX(Database!$B$6:$Q$305,Calc!$B11,Calc!K$7)),"")</f>
        <v/>
      </c>
      <c r="L11" s="34" t="str">
        <f>IFERROR(IF(INDEX(Database!$B$6:$Q$305,Calc!$B11,Calc!L$7)="","",INDEX(Database!$B$6:$Q$305,Calc!$B11,Calc!L$7)),"")</f>
        <v/>
      </c>
      <c r="M11" s="34" t="str">
        <f>IFERROR(IF(INDEX(Database!$B$6:$Q$305,Calc!$B11,Calc!M$7)="","",INDEX(Database!$B$6:$Q$305,Calc!$B11,Calc!M$7)),"")</f>
        <v/>
      </c>
      <c r="N11" s="34" t="str">
        <f>IFERROR(IF(INDEX(Database!$B$6:$Q$305,Calc!$B11,Calc!N$7)="","",INDEX(Database!$B$6:$Q$305,Calc!$B11,Calc!N$7)),"")</f>
        <v/>
      </c>
      <c r="O11" s="34" t="str">
        <f>IFERROR(IF(INDEX(Database!$B$6:$Q$305,Calc!$B11,Calc!O$7)="","",INDEX(Database!$B$6:$Q$305,Calc!$B11,Calc!O$7)),"")</f>
        <v/>
      </c>
      <c r="P11" s="34" t="str">
        <f>IFERROR(IF(INDEX(Database!$B$6:$Q$305,Calc!$B11,Calc!P$7)="","",INDEX(Database!$B$6:$Q$305,Calc!$B11,Calc!P$7)),"")</f>
        <v/>
      </c>
      <c r="Q11" s="34" t="str">
        <f>IFERROR(IF(INDEX(Database!$B$6:$Q$305,Calc!$B11,Calc!Q$7)="","",INDEX(Database!$B$6:$Q$305,Calc!$B11,Calc!Q$7)),"")</f>
        <v/>
      </c>
      <c r="R11" s="34" t="str">
        <f>IFERROR(IF(INDEX(Database!$B$6:$Q$305,Calc!$B11,Calc!R$7)="","",INDEX(Database!$B$6:$Q$305,Calc!$B11,Calc!R$7)),"")</f>
        <v/>
      </c>
      <c r="V11" s="34" t="str">
        <f t="shared" si="6"/>
        <v>REMN</v>
      </c>
      <c r="X11" s="34" t="str">
        <f>IFERROR(IF(COUNTIF($V$9:$V11,$V11)&gt;1,"",$V11),"")</f>
        <v>REMN</v>
      </c>
      <c r="Z11" s="35">
        <f t="shared" si="7"/>
        <v>3</v>
      </c>
      <c r="AA11" s="35">
        <f t="shared" si="8"/>
        <v>3</v>
      </c>
      <c r="AB11" s="34" t="str">
        <f t="shared" si="9"/>
        <v>REMN</v>
      </c>
      <c r="AD11" s="35" t="str">
        <f t="shared" si="4"/>
        <v/>
      </c>
      <c r="AE11" s="35" t="str">
        <f t="shared" si="10"/>
        <v/>
      </c>
      <c r="AF11" s="39" t="str">
        <f t="shared" si="11"/>
        <v/>
      </c>
      <c r="AG11" s="34" t="str">
        <f t="shared" si="12"/>
        <v/>
      </c>
      <c r="AH11" s="34" t="str">
        <f t="shared" si="5"/>
        <v/>
      </c>
      <c r="AI11" s="34" t="str">
        <f t="shared" si="5"/>
        <v/>
      </c>
      <c r="AJ11" s="34" t="str">
        <f t="shared" si="5"/>
        <v/>
      </c>
      <c r="AK11" s="34" t="str">
        <f t="shared" si="5"/>
        <v/>
      </c>
      <c r="AL11" s="34" t="str">
        <f t="shared" si="5"/>
        <v/>
      </c>
      <c r="AM11" s="34" t="str">
        <f t="shared" si="5"/>
        <v/>
      </c>
      <c r="AN11" s="34" t="str">
        <f t="shared" si="5"/>
        <v/>
      </c>
      <c r="AO11" s="34" t="str">
        <f t="shared" si="5"/>
        <v/>
      </c>
      <c r="AP11" s="34" t="str">
        <f t="shared" si="5"/>
        <v/>
      </c>
      <c r="AQ11" s="34" t="str">
        <f t="shared" si="5"/>
        <v/>
      </c>
      <c r="AR11" s="34" t="str">
        <f t="shared" si="5"/>
        <v/>
      </c>
      <c r="AS11" s="34" t="str">
        <f t="shared" si="5"/>
        <v/>
      </c>
      <c r="AT11" s="34" t="str">
        <f t="shared" si="5"/>
        <v/>
      </c>
      <c r="AU11" s="34" t="str">
        <f t="shared" si="5"/>
        <v/>
      </c>
      <c r="AW11" s="35" t="str">
        <f>IF(LEN(Form!$C8)&gt;0,ROW(Form!$C8)-ROW(Form!$C$6),"")</f>
        <v/>
      </c>
    </row>
    <row r="12" spans="2:49" x14ac:dyDescent="0.35">
      <c r="B12" s="35">
        <v>4</v>
      </c>
      <c r="C12" s="34" t="str">
        <f>IFERROR(IF(INDEX(Database!$B$6:$Q$305,Calc!$B12,Calc!C$7)="","",INDEX(Database!$B$6:$Q$305,Calc!$B12,Calc!C$7)),"")</f>
        <v>Equity Prime Mortgage</v>
      </c>
      <c r="D12" s="34" t="str">
        <f>IFERROR(IF(INDEX(Database!$B$6:$Q$305,Calc!$B12,Calc!D$7)="","",INDEX(Database!$B$6:$Q$305,Calc!$B12,Calc!D$7)),"")</f>
        <v>Doug</v>
      </c>
      <c r="E12" s="34" t="str">
        <f>IFERROR(IF(INDEX(Database!$B$6:$Q$305,Calc!$B12,Calc!E$7)="","",INDEX(Database!$B$6:$Q$305,Calc!$B12,Calc!E$7)),"")</f>
        <v>Swenson</v>
      </c>
      <c r="F12" s="34" t="str">
        <f>IFERROR(IF(INDEX(Database!$B$6:$Q$305,Calc!$B12,Calc!F$7)="","",INDEX(Database!$B$6:$Q$305,Calc!$B12,Calc!F$7)),"")</f>
        <v>dswenson@epm.net</v>
      </c>
      <c r="G12" s="34" t="str">
        <f>IFERROR(IF(INDEX(Database!$B$6:$Q$305,Calc!$B12,Calc!G$7)="","",INDEX(Database!$B$6:$Q$305,Calc!$B12,Calc!G$7)),"")</f>
        <v>949-522-6843</v>
      </c>
      <c r="H12" s="34" t="str">
        <f>IFERROR(IF(INDEX(Database!$B$6:$Q$305,Calc!$B12,Calc!H$7)="","",INDEX(Database!$B$6:$Q$305,Calc!$B12,Calc!H$7)),"")</f>
        <v>https://www.epmwholesale.com/tpo/</v>
      </c>
      <c r="I12" s="34" t="str">
        <f>IFERROR(IF(INDEX(Database!$B$6:$Q$305,Calc!$B12,Calc!I$7)="","",INDEX(Database!$B$6:$Q$305,Calc!$B12,Calc!I$7)),"")</f>
        <v>Lower Credit Score for FHA</v>
      </c>
      <c r="J12" s="34" t="str">
        <f>IFERROR(IF(INDEX(Database!$B$6:$Q$305,Calc!$B12,Calc!J$7)="","",INDEX(Database!$B$6:$Q$305,Calc!$B12,Calc!J$7)),"")</f>
        <v>No (working on it)</v>
      </c>
      <c r="K12" s="34" t="str">
        <f>IFERROR(IF(INDEX(Database!$B$6:$Q$305,Calc!$B12,Calc!K$7)="","",INDEX(Database!$B$6:$Q$305,Calc!$B12,Calc!K$7)),"")</f>
        <v/>
      </c>
      <c r="L12" s="34" t="str">
        <f>IFERROR(IF(INDEX(Database!$B$6:$Q$305,Calc!$B12,Calc!L$7)="","",INDEX(Database!$B$6:$Q$305,Calc!$B12,Calc!L$7)),"")</f>
        <v/>
      </c>
      <c r="M12" s="34" t="str">
        <f>IFERROR(IF(INDEX(Database!$B$6:$Q$305,Calc!$B12,Calc!M$7)="","",INDEX(Database!$B$6:$Q$305,Calc!$B12,Calc!M$7)),"")</f>
        <v/>
      </c>
      <c r="N12" s="34" t="str">
        <f>IFERROR(IF(INDEX(Database!$B$6:$Q$305,Calc!$B12,Calc!N$7)="","",INDEX(Database!$B$6:$Q$305,Calc!$B12,Calc!N$7)),"")</f>
        <v/>
      </c>
      <c r="O12" s="34" t="str">
        <f>IFERROR(IF(INDEX(Database!$B$6:$Q$305,Calc!$B12,Calc!O$7)="","",INDEX(Database!$B$6:$Q$305,Calc!$B12,Calc!O$7)),"")</f>
        <v/>
      </c>
      <c r="P12" s="34" t="str">
        <f>IFERROR(IF(INDEX(Database!$B$6:$Q$305,Calc!$B12,Calc!P$7)="","",INDEX(Database!$B$6:$Q$305,Calc!$B12,Calc!P$7)),"")</f>
        <v/>
      </c>
      <c r="Q12" s="34" t="str">
        <f>IFERROR(IF(INDEX(Database!$B$6:$Q$305,Calc!$B12,Calc!Q$7)="","",INDEX(Database!$B$6:$Q$305,Calc!$B12,Calc!Q$7)),"")</f>
        <v/>
      </c>
      <c r="R12" s="34" t="str">
        <f>IFERROR(IF(INDEX(Database!$B$6:$Q$305,Calc!$B12,Calc!R$7)="","",INDEX(Database!$B$6:$Q$305,Calc!$B12,Calc!R$7)),"")</f>
        <v/>
      </c>
      <c r="V12" s="34" t="str">
        <f t="shared" si="6"/>
        <v>Equity Prime Mortgage</v>
      </c>
      <c r="X12" s="34" t="str">
        <f>IFERROR(IF(COUNTIF($V$9:$V12,$V12)&gt;1,"",$V12),"")</f>
        <v>Equity Prime Mortgage</v>
      </c>
      <c r="Z12" s="35">
        <f t="shared" si="7"/>
        <v>4</v>
      </c>
      <c r="AA12" s="35">
        <f t="shared" si="8"/>
        <v>4</v>
      </c>
      <c r="AB12" s="34" t="str">
        <f t="shared" si="9"/>
        <v>Equity Prime Mortgage</v>
      </c>
      <c r="AD12" s="35">
        <f t="shared" si="4"/>
        <v>4</v>
      </c>
      <c r="AE12" s="35" t="str">
        <f t="shared" si="10"/>
        <v/>
      </c>
      <c r="AF12" s="39" t="str">
        <f t="shared" si="11"/>
        <v/>
      </c>
      <c r="AG12" s="34" t="str">
        <f t="shared" si="12"/>
        <v/>
      </c>
      <c r="AH12" s="34" t="str">
        <f t="shared" si="5"/>
        <v/>
      </c>
      <c r="AI12" s="34" t="str">
        <f t="shared" si="5"/>
        <v/>
      </c>
      <c r="AJ12" s="34" t="str">
        <f t="shared" si="5"/>
        <v/>
      </c>
      <c r="AK12" s="34" t="str">
        <f t="shared" si="5"/>
        <v/>
      </c>
      <c r="AL12" s="34" t="str">
        <f t="shared" si="5"/>
        <v/>
      </c>
      <c r="AM12" s="34" t="str">
        <f t="shared" si="5"/>
        <v/>
      </c>
      <c r="AN12" s="34" t="str">
        <f t="shared" si="5"/>
        <v/>
      </c>
      <c r="AO12" s="34" t="str">
        <f t="shared" si="5"/>
        <v/>
      </c>
      <c r="AP12" s="34" t="str">
        <f t="shared" si="5"/>
        <v/>
      </c>
      <c r="AQ12" s="34" t="str">
        <f t="shared" si="5"/>
        <v/>
      </c>
      <c r="AR12" s="34" t="str">
        <f t="shared" si="5"/>
        <v/>
      </c>
      <c r="AS12" s="34" t="str">
        <f t="shared" si="5"/>
        <v/>
      </c>
      <c r="AT12" s="34" t="str">
        <f t="shared" si="5"/>
        <v/>
      </c>
      <c r="AU12" s="34" t="str">
        <f t="shared" si="5"/>
        <v/>
      </c>
      <c r="AW12" s="35">
        <f>IF(LEN(Form!$C9)&gt;0,ROW(Form!$C9)-ROW(Form!$C$6),"")</f>
        <v>3</v>
      </c>
    </row>
    <row r="13" spans="2:49" x14ac:dyDescent="0.35">
      <c r="B13" s="35">
        <v>5</v>
      </c>
      <c r="C13" s="34" t="str">
        <f>IFERROR(IF(INDEX(Database!$B$6:$Q$305,Calc!$B13,Calc!C$7)="","",INDEX(Database!$B$6:$Q$305,Calc!$B13,Calc!C$7)),"")</f>
        <v>Sierra Pacific Mortgage</v>
      </c>
      <c r="D13" s="34" t="str">
        <f>IFERROR(IF(INDEX(Database!$B$6:$Q$305,Calc!$B13,Calc!D$7)="","",INDEX(Database!$B$6:$Q$305,Calc!$B13,Calc!D$7)),"")</f>
        <v>Deneed</v>
      </c>
      <c r="E13" s="34" t="str">
        <f>IFERROR(IF(INDEX(Database!$B$6:$Q$305,Calc!$B13,Calc!E$7)="","",INDEX(Database!$B$6:$Q$305,Calc!$B13,Calc!E$7)),"")</f>
        <v>Lopez</v>
      </c>
      <c r="F13" s="34" t="str">
        <f>IFERROR(IF(INDEX(Database!$B$6:$Q$305,Calc!$B13,Calc!F$7)="","",INDEX(Database!$B$6:$Q$305,Calc!$B13,Calc!F$7)),"")</f>
        <v>deneen.lopez@spmc.com</v>
      </c>
      <c r="G13" s="34" t="str">
        <f>IFERROR(IF(INDEX(Database!$B$6:$Q$305,Calc!$B13,Calc!G$7)="","",INDEX(Database!$B$6:$Q$305,Calc!$B13,Calc!G$7)),"")</f>
        <v xml:space="preserve">909-559-4021 </v>
      </c>
      <c r="H13" s="34" t="str">
        <f>IFERROR(IF(INDEX(Database!$B$6:$Q$305,Calc!$B13,Calc!H$7)="","",INDEX(Database!$B$6:$Q$305,Calc!$B13,Calc!H$7)),"")</f>
        <v>www.spmc.com</v>
      </c>
      <c r="I13" s="34" t="str">
        <f>IFERROR(IF(INDEX(Database!$B$6:$Q$305,Calc!$B13,Calc!I$7)="","",INDEX(Database!$B$6:$Q$305,Calc!$B13,Calc!I$7)),"")</f>
        <v>DPA,201 buydown</v>
      </c>
      <c r="J13" s="34" t="str">
        <f>IFERROR(IF(INDEX(Database!$B$6:$Q$305,Calc!$B13,Calc!J$7)="","",INDEX(Database!$B$6:$Q$305,Calc!$B13,Calc!J$7)),"")</f>
        <v>Yes</v>
      </c>
      <c r="K13" s="34" t="str">
        <f>IFERROR(IF(INDEX(Database!$B$6:$Q$305,Calc!$B13,Calc!K$7)="","",INDEX(Database!$B$6:$Q$305,Calc!$B13,Calc!K$7)),"")</f>
        <v/>
      </c>
      <c r="L13" s="34" t="str">
        <f>IFERROR(IF(INDEX(Database!$B$6:$Q$305,Calc!$B13,Calc!L$7)="","",INDEX(Database!$B$6:$Q$305,Calc!$B13,Calc!L$7)),"")</f>
        <v/>
      </c>
      <c r="M13" s="34" t="str">
        <f>IFERROR(IF(INDEX(Database!$B$6:$Q$305,Calc!$B13,Calc!M$7)="","",INDEX(Database!$B$6:$Q$305,Calc!$B13,Calc!M$7)),"")</f>
        <v/>
      </c>
      <c r="N13" s="34" t="str">
        <f>IFERROR(IF(INDEX(Database!$B$6:$Q$305,Calc!$B13,Calc!N$7)="","",INDEX(Database!$B$6:$Q$305,Calc!$B13,Calc!N$7)),"")</f>
        <v/>
      </c>
      <c r="O13" s="34" t="str">
        <f>IFERROR(IF(INDEX(Database!$B$6:$Q$305,Calc!$B13,Calc!O$7)="","",INDEX(Database!$B$6:$Q$305,Calc!$B13,Calc!O$7)),"")</f>
        <v/>
      </c>
      <c r="P13" s="34" t="str">
        <f>IFERROR(IF(INDEX(Database!$B$6:$Q$305,Calc!$B13,Calc!P$7)="","",INDEX(Database!$B$6:$Q$305,Calc!$B13,Calc!P$7)),"")</f>
        <v/>
      </c>
      <c r="Q13" s="34" t="str">
        <f>IFERROR(IF(INDEX(Database!$B$6:$Q$305,Calc!$B13,Calc!Q$7)="","",INDEX(Database!$B$6:$Q$305,Calc!$B13,Calc!Q$7)),"")</f>
        <v/>
      </c>
      <c r="R13" s="34" t="str">
        <f>IFERROR(IF(INDEX(Database!$B$6:$Q$305,Calc!$B13,Calc!R$7)="","",INDEX(Database!$B$6:$Q$305,Calc!$B13,Calc!R$7)),"")</f>
        <v/>
      </c>
      <c r="V13" s="34" t="str">
        <f t="shared" si="6"/>
        <v>Sierra Pacific Mortgage</v>
      </c>
      <c r="X13" s="34" t="str">
        <f>IFERROR(IF(COUNTIF($V$9:$V13,$V13)&gt;1,"",$V13),"")</f>
        <v>Sierra Pacific Mortgage</v>
      </c>
      <c r="Z13" s="35">
        <f t="shared" si="7"/>
        <v>5</v>
      </c>
      <c r="AA13" s="35">
        <f t="shared" si="8"/>
        <v>5</v>
      </c>
      <c r="AB13" s="34" t="str">
        <f t="shared" si="9"/>
        <v>Sierra Pacific Mortgage</v>
      </c>
      <c r="AD13" s="35" t="str">
        <f t="shared" si="4"/>
        <v/>
      </c>
      <c r="AE13" s="35" t="str">
        <f t="shared" si="10"/>
        <v/>
      </c>
      <c r="AF13" s="39" t="str">
        <f t="shared" si="11"/>
        <v/>
      </c>
      <c r="AG13" s="34" t="str">
        <f t="shared" si="12"/>
        <v/>
      </c>
      <c r="AH13" s="34" t="str">
        <f t="shared" si="5"/>
        <v/>
      </c>
      <c r="AI13" s="34" t="str">
        <f t="shared" si="5"/>
        <v/>
      </c>
      <c r="AJ13" s="34" t="str">
        <f t="shared" si="5"/>
        <v/>
      </c>
      <c r="AK13" s="34" t="str">
        <f t="shared" si="5"/>
        <v/>
      </c>
      <c r="AL13" s="34" t="str">
        <f t="shared" si="5"/>
        <v/>
      </c>
      <c r="AM13" s="34" t="str">
        <f t="shared" si="5"/>
        <v/>
      </c>
      <c r="AN13" s="34" t="str">
        <f t="shared" si="5"/>
        <v/>
      </c>
      <c r="AO13" s="34" t="str">
        <f t="shared" si="5"/>
        <v/>
      </c>
      <c r="AP13" s="34" t="str">
        <f t="shared" si="5"/>
        <v/>
      </c>
      <c r="AQ13" s="34" t="str">
        <f t="shared" si="5"/>
        <v/>
      </c>
      <c r="AR13" s="34" t="str">
        <f t="shared" si="5"/>
        <v/>
      </c>
      <c r="AS13" s="34" t="str">
        <f t="shared" si="5"/>
        <v/>
      </c>
      <c r="AT13" s="34" t="str">
        <f t="shared" si="5"/>
        <v/>
      </c>
      <c r="AU13" s="34" t="str">
        <f t="shared" si="5"/>
        <v/>
      </c>
      <c r="AW13" s="35" t="str">
        <f>IF(LEN(Form!$C10)&gt;0,ROW(Form!$C10)-ROW(Form!$C$6),"")</f>
        <v/>
      </c>
    </row>
    <row r="14" spans="2:49" x14ac:dyDescent="0.35">
      <c r="B14" s="35">
        <v>6</v>
      </c>
      <c r="C14" s="34" t="str">
        <f>IFERROR(IF(INDEX(Database!$B$6:$Q$305,Calc!$B14,Calc!C$7)="","",INDEX(Database!$B$6:$Q$305,Calc!$B14,Calc!C$7)),"")</f>
        <v>Atas Capital</v>
      </c>
      <c r="D14" s="34" t="str">
        <f>IFERROR(IF(INDEX(Database!$B$6:$Q$305,Calc!$B14,Calc!D$7)="","",INDEX(Database!$B$6:$Q$305,Calc!$B14,Calc!D$7)),"")</f>
        <v>Tony</v>
      </c>
      <c r="E14" s="34" t="str">
        <f>IFERROR(IF(INDEX(Database!$B$6:$Q$305,Calc!$B14,Calc!E$7)="","",INDEX(Database!$B$6:$Q$305,Calc!$B14,Calc!E$7)),"")</f>
        <v>Masci</v>
      </c>
      <c r="F14" s="34" t="str">
        <f>IFERROR(IF(INDEX(Database!$B$6:$Q$305,Calc!$B14,Calc!F$7)="","",INDEX(Database!$B$6:$Q$305,Calc!$B14,Calc!F$7)),"")</f>
        <v>tmasci@atascapital.com</v>
      </c>
      <c r="G14" s="34" t="str">
        <f>IFERROR(IF(INDEX(Database!$B$6:$Q$305,Calc!$B14,Calc!G$7)="","",INDEX(Database!$B$6:$Q$305,Calc!$B14,Calc!G$7)),"")</f>
        <v>805-551-2541</v>
      </c>
      <c r="H14" s="34" t="str">
        <f>IFERROR(IF(INDEX(Database!$B$6:$Q$305,Calc!$B14,Calc!H$7)="","",INDEX(Database!$B$6:$Q$305,Calc!$B14,Calc!H$7)),"")</f>
        <v>https://www.athascapital.com/submit-a-loan/</v>
      </c>
      <c r="I14" s="34" t="str">
        <f>IFERROR(IF(INDEX(Database!$B$6:$Q$305,Calc!$B14,Calc!I$7)="","",INDEX(Database!$B$6:$Q$305,Calc!$B14,Calc!I$7)),"")</f>
        <v>NONQM-ITIN, Bank Statement</v>
      </c>
      <c r="J14" s="34" t="str">
        <f>IFERROR(IF(INDEX(Database!$B$6:$Q$305,Calc!$B14,Calc!J$7)="","",INDEX(Database!$B$6:$Q$305,Calc!$B14,Calc!J$7)),"")</f>
        <v/>
      </c>
      <c r="K14" s="34" t="str">
        <f>IFERROR(IF(INDEX(Database!$B$6:$Q$305,Calc!$B14,Calc!K$7)="","",INDEX(Database!$B$6:$Q$305,Calc!$B14,Calc!K$7)),"")</f>
        <v/>
      </c>
      <c r="L14" s="34" t="str">
        <f>IFERROR(IF(INDEX(Database!$B$6:$Q$305,Calc!$B14,Calc!L$7)="","",INDEX(Database!$B$6:$Q$305,Calc!$B14,Calc!L$7)),"")</f>
        <v/>
      </c>
      <c r="M14" s="34" t="str">
        <f>IFERROR(IF(INDEX(Database!$B$6:$Q$305,Calc!$B14,Calc!M$7)="","",INDEX(Database!$B$6:$Q$305,Calc!$B14,Calc!M$7)),"")</f>
        <v/>
      </c>
      <c r="N14" s="34" t="str">
        <f>IFERROR(IF(INDEX(Database!$B$6:$Q$305,Calc!$B14,Calc!N$7)="","",INDEX(Database!$B$6:$Q$305,Calc!$B14,Calc!N$7)),"")</f>
        <v/>
      </c>
      <c r="O14" s="34" t="str">
        <f>IFERROR(IF(INDEX(Database!$B$6:$Q$305,Calc!$B14,Calc!O$7)="","",INDEX(Database!$B$6:$Q$305,Calc!$B14,Calc!O$7)),"")</f>
        <v/>
      </c>
      <c r="P14" s="34" t="str">
        <f>IFERROR(IF(INDEX(Database!$B$6:$Q$305,Calc!$B14,Calc!P$7)="","",INDEX(Database!$B$6:$Q$305,Calc!$B14,Calc!P$7)),"")</f>
        <v/>
      </c>
      <c r="Q14" s="34" t="str">
        <f>IFERROR(IF(INDEX(Database!$B$6:$Q$305,Calc!$B14,Calc!Q$7)="","",INDEX(Database!$B$6:$Q$305,Calc!$B14,Calc!Q$7)),"")</f>
        <v/>
      </c>
      <c r="R14" s="34" t="str">
        <f>IFERROR(IF(INDEX(Database!$B$6:$Q$305,Calc!$B14,Calc!R$7)="","",INDEX(Database!$B$6:$Q$305,Calc!$B14,Calc!R$7)),"")</f>
        <v/>
      </c>
      <c r="V14" s="34" t="str">
        <f t="shared" si="6"/>
        <v>Atas Capital</v>
      </c>
      <c r="X14" s="34" t="str">
        <f>IFERROR(IF(COUNTIF($V$9:$V14,$V14)&gt;1,"",$V14),"")</f>
        <v>Atas Capital</v>
      </c>
      <c r="Z14" s="35">
        <f t="shared" si="7"/>
        <v>6</v>
      </c>
      <c r="AA14" s="35">
        <f t="shared" si="8"/>
        <v>6</v>
      </c>
      <c r="AB14" s="34" t="str">
        <f t="shared" si="9"/>
        <v>Atas Capital</v>
      </c>
      <c r="AD14" s="35" t="str">
        <f t="shared" si="4"/>
        <v/>
      </c>
      <c r="AE14" s="35" t="str">
        <f t="shared" si="10"/>
        <v/>
      </c>
      <c r="AF14" s="39" t="str">
        <f t="shared" si="11"/>
        <v/>
      </c>
      <c r="AG14" s="34" t="str">
        <f t="shared" si="12"/>
        <v/>
      </c>
      <c r="AH14" s="34" t="str">
        <f t="shared" si="5"/>
        <v/>
      </c>
      <c r="AI14" s="34" t="str">
        <f t="shared" si="5"/>
        <v/>
      </c>
      <c r="AJ14" s="34" t="str">
        <f t="shared" si="5"/>
        <v/>
      </c>
      <c r="AK14" s="34" t="str">
        <f t="shared" si="5"/>
        <v/>
      </c>
      <c r="AL14" s="34" t="str">
        <f t="shared" si="5"/>
        <v/>
      </c>
      <c r="AM14" s="34" t="str">
        <f t="shared" si="5"/>
        <v/>
      </c>
      <c r="AN14" s="34" t="str">
        <f t="shared" si="5"/>
        <v/>
      </c>
      <c r="AO14" s="34" t="str">
        <f t="shared" si="5"/>
        <v/>
      </c>
      <c r="AP14" s="34" t="str">
        <f t="shared" si="5"/>
        <v/>
      </c>
      <c r="AQ14" s="34" t="str">
        <f t="shared" si="5"/>
        <v/>
      </c>
      <c r="AR14" s="34" t="str">
        <f t="shared" si="5"/>
        <v/>
      </c>
      <c r="AS14" s="34" t="str">
        <f t="shared" si="5"/>
        <v/>
      </c>
      <c r="AT14" s="34" t="str">
        <f t="shared" si="5"/>
        <v/>
      </c>
      <c r="AU14" s="34" t="str">
        <f t="shared" si="5"/>
        <v/>
      </c>
      <c r="AW14" s="35">
        <f>IF(LEN(Form!$C11)&gt;0,ROW(Form!$C11)-ROW(Form!$C$6),"")</f>
        <v>5</v>
      </c>
    </row>
    <row r="15" spans="2:49" x14ac:dyDescent="0.35">
      <c r="B15" s="35">
        <v>7</v>
      </c>
      <c r="C15" s="34" t="str">
        <f>IFERROR(IF(INDEX(Database!$B$6:$Q$305,Calc!$B15,Calc!C$7)="","",INDEX(Database!$B$6:$Q$305,Calc!$B15,Calc!C$7)),"")</f>
        <v>Champions Funding</v>
      </c>
      <c r="D15" s="34" t="str">
        <f>IFERROR(IF(INDEX(Database!$B$6:$Q$305,Calc!$B15,Calc!D$7)="","",INDEX(Database!$B$6:$Q$305,Calc!$B15,Calc!D$7)),"")</f>
        <v>Mario</v>
      </c>
      <c r="E15" s="34" t="str">
        <f>IFERROR(IF(INDEX(Database!$B$6:$Q$305,Calc!$B15,Calc!E$7)="","",INDEX(Database!$B$6:$Q$305,Calc!$B15,Calc!E$7)),"")</f>
        <v>Lopez</v>
      </c>
      <c r="F15" s="34" t="str">
        <f>IFERROR(IF(INDEX(Database!$B$6:$Q$305,Calc!$B15,Calc!F$7)="","",INDEX(Database!$B$6:$Q$305,Calc!$B15,Calc!F$7)),"")</f>
        <v>mario@champstpo.com</v>
      </c>
      <c r="G15" s="34" t="str">
        <f>IFERROR(IF(INDEX(Database!$B$6:$Q$305,Calc!$B15,Calc!G$7)="","",INDEX(Database!$B$6:$Q$305,Calc!$B15,Calc!G$7)),"")</f>
        <v>925-206-0537</v>
      </c>
      <c r="H15" s="34" t="str">
        <f>IFERROR(IF(INDEX(Database!$B$6:$Q$305,Calc!$B15,Calc!H$7)="","",INDEX(Database!$B$6:$Q$305,Calc!$B15,Calc!H$7)),"")</f>
        <v>https://origination.mortgage.meridianlink.com/simple_login.aspx?lenderpmlsiteid=7c693422-488f-4ad7-88c5-27f8de831df4</v>
      </c>
      <c r="I15" s="34" t="str">
        <f>IFERROR(IF(INDEX(Database!$B$6:$Q$305,Calc!$B15,Calc!I$7)="","",INDEX(Database!$B$6:$Q$305,Calc!$B15,Calc!I$7)),"")</f>
        <v>NONQM-ITIN, Bank Statement</v>
      </c>
      <c r="J15" s="34" t="str">
        <f>IFERROR(IF(INDEX(Database!$B$6:$Q$305,Calc!$B15,Calc!J$7)="","",INDEX(Database!$B$6:$Q$305,Calc!$B15,Calc!J$7)),"")</f>
        <v/>
      </c>
      <c r="K15" s="34" t="str">
        <f>IFERROR(IF(INDEX(Database!$B$6:$Q$305,Calc!$B15,Calc!K$7)="","",INDEX(Database!$B$6:$Q$305,Calc!$B15,Calc!K$7)),"")</f>
        <v/>
      </c>
      <c r="L15" s="34" t="str">
        <f>IFERROR(IF(INDEX(Database!$B$6:$Q$305,Calc!$B15,Calc!L$7)="","",INDEX(Database!$B$6:$Q$305,Calc!$B15,Calc!L$7)),"")</f>
        <v/>
      </c>
      <c r="M15" s="34" t="str">
        <f>IFERROR(IF(INDEX(Database!$B$6:$Q$305,Calc!$B15,Calc!M$7)="","",INDEX(Database!$B$6:$Q$305,Calc!$B15,Calc!M$7)),"")</f>
        <v/>
      </c>
      <c r="N15" s="34" t="str">
        <f>IFERROR(IF(INDEX(Database!$B$6:$Q$305,Calc!$B15,Calc!N$7)="","",INDEX(Database!$B$6:$Q$305,Calc!$B15,Calc!N$7)),"")</f>
        <v/>
      </c>
      <c r="O15" s="34" t="str">
        <f>IFERROR(IF(INDEX(Database!$B$6:$Q$305,Calc!$B15,Calc!O$7)="","",INDEX(Database!$B$6:$Q$305,Calc!$B15,Calc!O$7)),"")</f>
        <v/>
      </c>
      <c r="P15" s="34" t="str">
        <f>IFERROR(IF(INDEX(Database!$B$6:$Q$305,Calc!$B15,Calc!P$7)="","",INDEX(Database!$B$6:$Q$305,Calc!$B15,Calc!P$7)),"")</f>
        <v/>
      </c>
      <c r="Q15" s="34" t="str">
        <f>IFERROR(IF(INDEX(Database!$B$6:$Q$305,Calc!$B15,Calc!Q$7)="","",INDEX(Database!$B$6:$Q$305,Calc!$B15,Calc!Q$7)),"")</f>
        <v/>
      </c>
      <c r="R15" s="34" t="str">
        <f>IFERROR(IF(INDEX(Database!$B$6:$Q$305,Calc!$B15,Calc!R$7)="","",INDEX(Database!$B$6:$Q$305,Calc!$B15,Calc!R$7)),"")</f>
        <v/>
      </c>
      <c r="V15" s="34" t="str">
        <f t="shared" si="6"/>
        <v>Champions Funding</v>
      </c>
      <c r="X15" s="34" t="str">
        <f>IFERROR(IF(COUNTIF($V$9:$V15,$V15)&gt;1,"",$V15),"")</f>
        <v>Champions Funding</v>
      </c>
      <c r="Z15" s="35">
        <f t="shared" si="7"/>
        <v>7</v>
      </c>
      <c r="AA15" s="35">
        <f t="shared" si="8"/>
        <v>7</v>
      </c>
      <c r="AB15" s="34" t="str">
        <f t="shared" si="9"/>
        <v>Champions Funding</v>
      </c>
      <c r="AD15" s="35" t="str">
        <f t="shared" si="4"/>
        <v/>
      </c>
      <c r="AE15" s="35" t="str">
        <f t="shared" si="10"/>
        <v/>
      </c>
      <c r="AF15" s="39" t="str">
        <f t="shared" si="11"/>
        <v/>
      </c>
      <c r="AG15" s="34" t="str">
        <f t="shared" si="12"/>
        <v/>
      </c>
      <c r="AH15" s="34" t="str">
        <f t="shared" si="5"/>
        <v/>
      </c>
      <c r="AI15" s="34" t="str">
        <f t="shared" si="5"/>
        <v/>
      </c>
      <c r="AJ15" s="34" t="str">
        <f t="shared" si="5"/>
        <v/>
      </c>
      <c r="AK15" s="34" t="str">
        <f t="shared" si="5"/>
        <v/>
      </c>
      <c r="AL15" s="34" t="str">
        <f t="shared" si="5"/>
        <v/>
      </c>
      <c r="AM15" s="34" t="str">
        <f t="shared" si="5"/>
        <v/>
      </c>
      <c r="AN15" s="34" t="str">
        <f t="shared" si="5"/>
        <v/>
      </c>
      <c r="AO15" s="34" t="str">
        <f t="shared" si="5"/>
        <v/>
      </c>
      <c r="AP15" s="34" t="str">
        <f t="shared" si="5"/>
        <v/>
      </c>
      <c r="AQ15" s="34" t="str">
        <f t="shared" si="5"/>
        <v/>
      </c>
      <c r="AR15" s="34" t="str">
        <f t="shared" si="5"/>
        <v/>
      </c>
      <c r="AS15" s="34" t="str">
        <f t="shared" si="5"/>
        <v/>
      </c>
      <c r="AT15" s="34" t="str">
        <f t="shared" si="5"/>
        <v/>
      </c>
      <c r="AU15" s="34" t="str">
        <f t="shared" si="5"/>
        <v/>
      </c>
      <c r="AW15" s="35" t="str">
        <f>IF(LEN(Form!$C12)&gt;0,ROW(Form!$C12)-ROW(Form!$C$6),"")</f>
        <v/>
      </c>
    </row>
    <row r="16" spans="2:49" x14ac:dyDescent="0.35">
      <c r="B16" s="35">
        <v>8</v>
      </c>
      <c r="C16" s="34" t="str">
        <f>IFERROR(IF(INDEX(Database!$B$6:$Q$305,Calc!$B16,Calc!C$7)="","",INDEX(Database!$B$6:$Q$305,Calc!$B16,Calc!C$7)),"")</f>
        <v>Velocity</v>
      </c>
      <c r="D16" s="34" t="str">
        <f>IFERROR(IF(INDEX(Database!$B$6:$Q$305,Calc!$B16,Calc!D$7)="","",INDEX(Database!$B$6:$Q$305,Calc!$B16,Calc!D$7)),"")</f>
        <v>Tess</v>
      </c>
      <c r="E16" s="34" t="str">
        <f>IFERROR(IF(INDEX(Database!$B$6:$Q$305,Calc!$B16,Calc!E$7)="","",INDEX(Database!$B$6:$Q$305,Calc!$B16,Calc!E$7)),"")</f>
        <v>Meads</v>
      </c>
      <c r="F16" s="34" t="str">
        <f>IFERROR(IF(INDEX(Database!$B$6:$Q$305,Calc!$B16,Calc!F$7)="","",INDEX(Database!$B$6:$Q$305,Calc!$B16,Calc!F$7)),"")</f>
        <v>tmeads@velocitymortgage.com</v>
      </c>
      <c r="G16" s="34" t="str">
        <f>IFERROR(IF(INDEX(Database!$B$6:$Q$305,Calc!$B16,Calc!G$7)="","",INDEX(Database!$B$6:$Q$305,Calc!$B16,Calc!G$7)),"")</f>
        <v>310-699-7552</v>
      </c>
      <c r="H16" s="34" t="str">
        <f>IFERROR(IF(INDEX(Database!$B$6:$Q$305,Calc!$B16,Calc!H$7)="","",INDEX(Database!$B$6:$Q$305,Calc!$B16,Calc!H$7)),"")</f>
        <v>https://www.generatevelocity.com/#/SignIn</v>
      </c>
      <c r="I16" s="34" t="str">
        <f>IFERROR(IF(INDEX(Database!$B$6:$Q$305,Calc!$B16,Calc!I$7)="","",INDEX(Database!$B$6:$Q$305,Calc!$B16,Calc!I$7)),"")</f>
        <v>NONQM-ITIN, Bank Statement,Commercial</v>
      </c>
      <c r="J16" s="34" t="str">
        <f>IFERROR(IF(INDEX(Database!$B$6:$Q$305,Calc!$B16,Calc!J$7)="","",INDEX(Database!$B$6:$Q$305,Calc!$B16,Calc!J$7)),"")</f>
        <v/>
      </c>
      <c r="K16" s="34" t="str">
        <f>IFERROR(IF(INDEX(Database!$B$6:$Q$305,Calc!$B16,Calc!K$7)="","",INDEX(Database!$B$6:$Q$305,Calc!$B16,Calc!K$7)),"")</f>
        <v/>
      </c>
      <c r="L16" s="34" t="str">
        <f>IFERROR(IF(INDEX(Database!$B$6:$Q$305,Calc!$B16,Calc!L$7)="","",INDEX(Database!$B$6:$Q$305,Calc!$B16,Calc!L$7)),"")</f>
        <v/>
      </c>
      <c r="M16" s="34" t="str">
        <f>IFERROR(IF(INDEX(Database!$B$6:$Q$305,Calc!$B16,Calc!M$7)="","",INDEX(Database!$B$6:$Q$305,Calc!$B16,Calc!M$7)),"")</f>
        <v/>
      </c>
      <c r="N16" s="34" t="str">
        <f>IFERROR(IF(INDEX(Database!$B$6:$Q$305,Calc!$B16,Calc!N$7)="","",INDEX(Database!$B$6:$Q$305,Calc!$B16,Calc!N$7)),"")</f>
        <v/>
      </c>
      <c r="O16" s="34" t="str">
        <f>IFERROR(IF(INDEX(Database!$B$6:$Q$305,Calc!$B16,Calc!O$7)="","",INDEX(Database!$B$6:$Q$305,Calc!$B16,Calc!O$7)),"")</f>
        <v/>
      </c>
      <c r="P16" s="34" t="str">
        <f>IFERROR(IF(INDEX(Database!$B$6:$Q$305,Calc!$B16,Calc!P$7)="","",INDEX(Database!$B$6:$Q$305,Calc!$B16,Calc!P$7)),"")</f>
        <v/>
      </c>
      <c r="Q16" s="34" t="str">
        <f>IFERROR(IF(INDEX(Database!$B$6:$Q$305,Calc!$B16,Calc!Q$7)="","",INDEX(Database!$B$6:$Q$305,Calc!$B16,Calc!Q$7)),"")</f>
        <v/>
      </c>
      <c r="R16" s="34" t="str">
        <f>IFERROR(IF(INDEX(Database!$B$6:$Q$305,Calc!$B16,Calc!R$7)="","",INDEX(Database!$B$6:$Q$305,Calc!$B16,Calc!R$7)),"")</f>
        <v/>
      </c>
      <c r="V16" s="34" t="str">
        <f t="shared" si="6"/>
        <v>Velocity</v>
      </c>
      <c r="X16" s="34" t="str">
        <f>IFERROR(IF(COUNTIF($V$9:$V16,$V16)&gt;1,"",$V16),"")</f>
        <v>Velocity</v>
      </c>
      <c r="Z16" s="35">
        <f t="shared" si="7"/>
        <v>8</v>
      </c>
      <c r="AA16" s="35">
        <f t="shared" si="8"/>
        <v>8</v>
      </c>
      <c r="AB16" s="34" t="str">
        <f t="shared" si="9"/>
        <v>Velocity</v>
      </c>
      <c r="AD16" s="35" t="str">
        <f t="shared" si="4"/>
        <v/>
      </c>
      <c r="AE16" s="35" t="str">
        <f t="shared" si="10"/>
        <v/>
      </c>
      <c r="AF16" s="39" t="str">
        <f t="shared" si="11"/>
        <v/>
      </c>
      <c r="AG16" s="34" t="str">
        <f t="shared" si="12"/>
        <v/>
      </c>
      <c r="AH16" s="34" t="str">
        <f t="shared" si="5"/>
        <v/>
      </c>
      <c r="AI16" s="34" t="str">
        <f t="shared" si="5"/>
        <v/>
      </c>
      <c r="AJ16" s="34" t="str">
        <f t="shared" si="5"/>
        <v/>
      </c>
      <c r="AK16" s="34" t="str">
        <f t="shared" si="5"/>
        <v/>
      </c>
      <c r="AL16" s="34" t="str">
        <f t="shared" si="5"/>
        <v/>
      </c>
      <c r="AM16" s="34" t="str">
        <f t="shared" si="5"/>
        <v/>
      </c>
      <c r="AN16" s="34" t="str">
        <f t="shared" si="5"/>
        <v/>
      </c>
      <c r="AO16" s="34" t="str">
        <f t="shared" si="5"/>
        <v/>
      </c>
      <c r="AP16" s="34" t="str">
        <f t="shared" si="5"/>
        <v/>
      </c>
      <c r="AQ16" s="34" t="str">
        <f t="shared" si="5"/>
        <v/>
      </c>
      <c r="AR16" s="34" t="str">
        <f t="shared" si="5"/>
        <v/>
      </c>
      <c r="AS16" s="34" t="str">
        <f t="shared" si="5"/>
        <v/>
      </c>
      <c r="AT16" s="34" t="str">
        <f t="shared" si="5"/>
        <v/>
      </c>
      <c r="AU16" s="34" t="str">
        <f t="shared" si="5"/>
        <v/>
      </c>
      <c r="AW16" s="35">
        <f>IF(LEN(Form!$C13)&gt;0,ROW(Form!$C13)-ROW(Form!$C$6),"")</f>
        <v>7</v>
      </c>
    </row>
    <row r="17" spans="2:49" x14ac:dyDescent="0.35">
      <c r="B17" s="35">
        <v>9</v>
      </c>
      <c r="C17" s="34" t="str">
        <f>IFERROR(IF(INDEX(Database!$B$6:$Q$305,Calc!$B17,Calc!C$7)="","",INDEX(Database!$B$6:$Q$305,Calc!$B17,Calc!C$7)),"")</f>
        <v>Deephaven</v>
      </c>
      <c r="D17" s="34" t="str">
        <f>IFERROR(IF(INDEX(Database!$B$6:$Q$305,Calc!$B17,Calc!D$7)="","",INDEX(Database!$B$6:$Q$305,Calc!$B17,Calc!D$7)),"")</f>
        <v xml:space="preserve">Bryce </v>
      </c>
      <c r="E17" s="34" t="str">
        <f>IFERROR(IF(INDEX(Database!$B$6:$Q$305,Calc!$B17,Calc!E$7)="","",INDEX(Database!$B$6:$Q$305,Calc!$B17,Calc!E$7)),"")</f>
        <v>Bradley</v>
      </c>
      <c r="F17" s="34" t="str">
        <f>IFERROR(IF(INDEX(Database!$B$6:$Q$305,Calc!$B17,Calc!F$7)="","",INDEX(Database!$B$6:$Q$305,Calc!$B17,Calc!F$7)),"")</f>
        <v>bbrandley@deephavenmortgage.com</v>
      </c>
      <c r="G17" s="34" t="str">
        <f>IFERROR(IF(INDEX(Database!$B$6:$Q$305,Calc!$B17,Calc!G$7)="","",INDEX(Database!$B$6:$Q$305,Calc!$B17,Calc!G$7)),"")</f>
        <v>704-247-6243</v>
      </c>
      <c r="H17" s="34" t="str">
        <f>IFERROR(IF(INDEX(Database!$B$6:$Q$305,Calc!$B17,Calc!H$7)="","",INDEX(Database!$B$6:$Q$305,Calc!$B17,Calc!H$7)),"")</f>
        <v>https://dhmwhsl.encompasstpoconnect.com/#/content/home_58674</v>
      </c>
      <c r="I17" s="34" t="str">
        <f>IFERROR(IF(INDEX(Database!$B$6:$Q$305,Calc!$B17,Calc!I$7)="","",INDEX(Database!$B$6:$Q$305,Calc!$B17,Calc!I$7)),"")</f>
        <v>NONQM-Bank Statement</v>
      </c>
      <c r="J17" s="34" t="str">
        <f>IFERROR(IF(INDEX(Database!$B$6:$Q$305,Calc!$B17,Calc!J$7)="","",INDEX(Database!$B$6:$Q$305,Calc!$B17,Calc!J$7)),"")</f>
        <v/>
      </c>
      <c r="K17" s="34" t="str">
        <f>IFERROR(IF(INDEX(Database!$B$6:$Q$305,Calc!$B17,Calc!K$7)="","",INDEX(Database!$B$6:$Q$305,Calc!$B17,Calc!K$7)),"")</f>
        <v/>
      </c>
      <c r="L17" s="34" t="str">
        <f>IFERROR(IF(INDEX(Database!$B$6:$Q$305,Calc!$B17,Calc!L$7)="","",INDEX(Database!$B$6:$Q$305,Calc!$B17,Calc!L$7)),"")</f>
        <v/>
      </c>
      <c r="M17" s="34" t="str">
        <f>IFERROR(IF(INDEX(Database!$B$6:$Q$305,Calc!$B17,Calc!M$7)="","",INDEX(Database!$B$6:$Q$305,Calc!$B17,Calc!M$7)),"")</f>
        <v/>
      </c>
      <c r="N17" s="34" t="str">
        <f>IFERROR(IF(INDEX(Database!$B$6:$Q$305,Calc!$B17,Calc!N$7)="","",INDEX(Database!$B$6:$Q$305,Calc!$B17,Calc!N$7)),"")</f>
        <v/>
      </c>
      <c r="O17" s="34" t="str">
        <f>IFERROR(IF(INDEX(Database!$B$6:$Q$305,Calc!$B17,Calc!O$7)="","",INDEX(Database!$B$6:$Q$305,Calc!$B17,Calc!O$7)),"")</f>
        <v/>
      </c>
      <c r="P17" s="34" t="str">
        <f>IFERROR(IF(INDEX(Database!$B$6:$Q$305,Calc!$B17,Calc!P$7)="","",INDEX(Database!$B$6:$Q$305,Calc!$B17,Calc!P$7)),"")</f>
        <v/>
      </c>
      <c r="Q17" s="34" t="str">
        <f>IFERROR(IF(INDEX(Database!$B$6:$Q$305,Calc!$B17,Calc!Q$7)="","",INDEX(Database!$B$6:$Q$305,Calc!$B17,Calc!Q$7)),"")</f>
        <v/>
      </c>
      <c r="R17" s="34" t="str">
        <f>IFERROR(IF(INDEX(Database!$B$6:$Q$305,Calc!$B17,Calc!R$7)="","",INDEX(Database!$B$6:$Q$305,Calc!$B17,Calc!R$7)),"")</f>
        <v/>
      </c>
      <c r="V17" s="34" t="str">
        <f t="shared" si="6"/>
        <v>Deephaven</v>
      </c>
      <c r="X17" s="34" t="str">
        <f>IFERROR(IF(COUNTIF($V$9:$V17,$V17)&gt;1,"",$V17),"")</f>
        <v>Deephaven</v>
      </c>
      <c r="Z17" s="35">
        <f t="shared" si="7"/>
        <v>9</v>
      </c>
      <c r="AA17" s="35">
        <f t="shared" si="8"/>
        <v>9</v>
      </c>
      <c r="AB17" s="34" t="str">
        <f t="shared" si="9"/>
        <v>Deephaven</v>
      </c>
      <c r="AD17" s="35" t="str">
        <f t="shared" si="4"/>
        <v/>
      </c>
      <c r="AE17" s="35" t="str">
        <f t="shared" si="10"/>
        <v/>
      </c>
      <c r="AF17" s="39" t="str">
        <f t="shared" si="11"/>
        <v/>
      </c>
      <c r="AG17" s="34" t="str">
        <f t="shared" si="12"/>
        <v/>
      </c>
      <c r="AH17" s="34" t="str">
        <f t="shared" si="5"/>
        <v/>
      </c>
      <c r="AI17" s="34" t="str">
        <f t="shared" si="5"/>
        <v/>
      </c>
      <c r="AJ17" s="34" t="str">
        <f t="shared" si="5"/>
        <v/>
      </c>
      <c r="AK17" s="34" t="str">
        <f t="shared" si="5"/>
        <v/>
      </c>
      <c r="AL17" s="34" t="str">
        <f t="shared" si="5"/>
        <v/>
      </c>
      <c r="AM17" s="34" t="str">
        <f t="shared" si="5"/>
        <v/>
      </c>
      <c r="AN17" s="34" t="str">
        <f t="shared" si="5"/>
        <v/>
      </c>
      <c r="AO17" s="34" t="str">
        <f t="shared" si="5"/>
        <v/>
      </c>
      <c r="AP17" s="34" t="str">
        <f t="shared" si="5"/>
        <v/>
      </c>
      <c r="AQ17" s="34" t="str">
        <f t="shared" si="5"/>
        <v/>
      </c>
      <c r="AR17" s="34" t="str">
        <f t="shared" si="5"/>
        <v/>
      </c>
      <c r="AS17" s="34" t="str">
        <f t="shared" si="5"/>
        <v/>
      </c>
      <c r="AT17" s="34" t="str">
        <f t="shared" si="5"/>
        <v/>
      </c>
      <c r="AU17" s="34" t="str">
        <f t="shared" si="5"/>
        <v/>
      </c>
      <c r="AW17" s="35">
        <f>IF(LEN(Form!$C14)&gt;0,ROW(Form!$C14)-ROW(Form!$C$6),"")</f>
        <v>8</v>
      </c>
    </row>
    <row r="18" spans="2:49" x14ac:dyDescent="0.35">
      <c r="B18" s="35">
        <v>10</v>
      </c>
      <c r="C18" s="34" t="str">
        <f>IFERROR(IF(INDEX(Database!$B$6:$Q$305,Calc!$B18,Calc!C$7)="","",INDEX(Database!$B$6:$Q$305,Calc!$B18,Calc!C$7)),"")</f>
        <v>Button Finance</v>
      </c>
      <c r="D18" s="34" t="str">
        <f>IFERROR(IF(INDEX(Database!$B$6:$Q$305,Calc!$B18,Calc!D$7)="","",INDEX(Database!$B$6:$Q$305,Calc!$B18,Calc!D$7)),"")</f>
        <v xml:space="preserve">Brendan </v>
      </c>
      <c r="E18" s="34" t="str">
        <f>IFERROR(IF(INDEX(Database!$B$6:$Q$305,Calc!$B18,Calc!E$7)="","",INDEX(Database!$B$6:$Q$305,Calc!$B18,Calc!E$7)),"")</f>
        <v>Breitinger</v>
      </c>
      <c r="F18" s="34" t="str">
        <f>IFERROR(IF(INDEX(Database!$B$6:$Q$305,Calc!$B18,Calc!F$7)="","",INDEX(Database!$B$6:$Q$305,Calc!$B18,Calc!F$7)),"")</f>
        <v>brendan@buttonfinance.com</v>
      </c>
      <c r="G18" s="34" t="str">
        <f>IFERROR(IF(INDEX(Database!$B$6:$Q$305,Calc!$B18,Calc!G$7)="","",INDEX(Database!$B$6:$Q$305,Calc!$B18,Calc!G$7)),"")</f>
        <v>248-379-6757</v>
      </c>
      <c r="H18" s="34" t="str">
        <f>IFERROR(IF(INDEX(Database!$B$6:$Q$305,Calc!$B18,Calc!H$7)="","",INDEX(Database!$B$6:$Q$305,Calc!$B18,Calc!H$7)),"")</f>
        <v>https://www.buttonfinance.com/broker-loan-submission/</v>
      </c>
      <c r="I18" s="34" t="str">
        <f>IFERROR(IF(INDEX(Database!$B$6:$Q$305,Calc!$B18,Calc!I$7)="","",INDEX(Database!$B$6:$Q$305,Calc!$B18,Calc!I$7)),"")</f>
        <v>HELOCS</v>
      </c>
      <c r="J18" s="34" t="str">
        <f>IFERROR(IF(INDEX(Database!$B$6:$Q$305,Calc!$B18,Calc!J$7)="","",INDEX(Database!$B$6:$Q$305,Calc!$B18,Calc!J$7)),"")</f>
        <v/>
      </c>
      <c r="K18" s="34" t="str">
        <f>IFERROR(IF(INDEX(Database!$B$6:$Q$305,Calc!$B18,Calc!K$7)="","",INDEX(Database!$B$6:$Q$305,Calc!$B18,Calc!K$7)),"")</f>
        <v/>
      </c>
      <c r="L18" s="34" t="str">
        <f>IFERROR(IF(INDEX(Database!$B$6:$Q$305,Calc!$B18,Calc!L$7)="","",INDEX(Database!$B$6:$Q$305,Calc!$B18,Calc!L$7)),"")</f>
        <v/>
      </c>
      <c r="M18" s="34" t="str">
        <f>IFERROR(IF(INDEX(Database!$B$6:$Q$305,Calc!$B18,Calc!M$7)="","",INDEX(Database!$B$6:$Q$305,Calc!$B18,Calc!M$7)),"")</f>
        <v/>
      </c>
      <c r="N18" s="34" t="str">
        <f>IFERROR(IF(INDEX(Database!$B$6:$Q$305,Calc!$B18,Calc!N$7)="","",INDEX(Database!$B$6:$Q$305,Calc!$B18,Calc!N$7)),"")</f>
        <v/>
      </c>
      <c r="O18" s="34" t="str">
        <f>IFERROR(IF(INDEX(Database!$B$6:$Q$305,Calc!$B18,Calc!O$7)="","",INDEX(Database!$B$6:$Q$305,Calc!$B18,Calc!O$7)),"")</f>
        <v/>
      </c>
      <c r="P18" s="34" t="str">
        <f>IFERROR(IF(INDEX(Database!$B$6:$Q$305,Calc!$B18,Calc!P$7)="","",INDEX(Database!$B$6:$Q$305,Calc!$B18,Calc!P$7)),"")</f>
        <v/>
      </c>
      <c r="Q18" s="34" t="str">
        <f>IFERROR(IF(INDEX(Database!$B$6:$Q$305,Calc!$B18,Calc!Q$7)="","",INDEX(Database!$B$6:$Q$305,Calc!$B18,Calc!Q$7)),"")</f>
        <v/>
      </c>
      <c r="R18" s="34" t="str">
        <f>IFERROR(IF(INDEX(Database!$B$6:$Q$305,Calc!$B18,Calc!R$7)="","",INDEX(Database!$B$6:$Q$305,Calc!$B18,Calc!R$7)),"")</f>
        <v/>
      </c>
      <c r="V18" s="34" t="str">
        <f t="shared" si="6"/>
        <v>Button Finance</v>
      </c>
      <c r="X18" s="34" t="str">
        <f>IFERROR(IF(COUNTIF($V$9:$V18,$V18)&gt;1,"",$V18),"")</f>
        <v>Button Finance</v>
      </c>
      <c r="Z18" s="35">
        <f t="shared" si="7"/>
        <v>10</v>
      </c>
      <c r="AA18" s="35">
        <f t="shared" si="8"/>
        <v>10</v>
      </c>
      <c r="AB18" s="34" t="str">
        <f t="shared" si="9"/>
        <v>Button Finance</v>
      </c>
      <c r="AD18" s="35" t="str">
        <f t="shared" si="4"/>
        <v/>
      </c>
      <c r="AE18" s="35" t="str">
        <f t="shared" si="10"/>
        <v/>
      </c>
      <c r="AF18" s="39" t="str">
        <f t="shared" si="11"/>
        <v/>
      </c>
      <c r="AG18" s="34" t="str">
        <f t="shared" si="12"/>
        <v/>
      </c>
      <c r="AH18" s="34" t="str">
        <f t="shared" si="5"/>
        <v/>
      </c>
      <c r="AI18" s="34" t="str">
        <f t="shared" si="5"/>
        <v/>
      </c>
      <c r="AJ18" s="34" t="str">
        <f t="shared" si="5"/>
        <v/>
      </c>
      <c r="AK18" s="34" t="str">
        <f t="shared" si="5"/>
        <v/>
      </c>
      <c r="AL18" s="34" t="str">
        <f t="shared" si="5"/>
        <v/>
      </c>
      <c r="AM18" s="34" t="str">
        <f t="shared" si="5"/>
        <v/>
      </c>
      <c r="AN18" s="34" t="str">
        <f t="shared" si="5"/>
        <v/>
      </c>
      <c r="AO18" s="34" t="str">
        <f t="shared" si="5"/>
        <v/>
      </c>
      <c r="AP18" s="34" t="str">
        <f t="shared" si="5"/>
        <v/>
      </c>
      <c r="AQ18" s="34" t="str">
        <f t="shared" si="5"/>
        <v/>
      </c>
      <c r="AR18" s="34" t="str">
        <f t="shared" si="5"/>
        <v/>
      </c>
      <c r="AS18" s="34" t="str">
        <f t="shared" si="5"/>
        <v/>
      </c>
      <c r="AT18" s="34" t="str">
        <f t="shared" si="5"/>
        <v/>
      </c>
      <c r="AU18" s="34" t="str">
        <f t="shared" si="5"/>
        <v/>
      </c>
      <c r="AW18" s="35">
        <f>IF(LEN(Form!$C15)&gt;0,ROW(Form!$C15)-ROW(Form!$C$6),"")</f>
        <v>9</v>
      </c>
    </row>
    <row r="19" spans="2:49" x14ac:dyDescent="0.35">
      <c r="B19" s="35">
        <v>11</v>
      </c>
      <c r="C19" s="34" t="str">
        <f>IFERROR(IF(INDEX(Database!$B$6:$Q$305,Calc!$B19,Calc!C$7)="","",INDEX(Database!$B$6:$Q$305,Calc!$B19,Calc!C$7)),"")</f>
        <v>First National Bank of America</v>
      </c>
      <c r="D19" s="34" t="str">
        <f>IFERROR(IF(INDEX(Database!$B$6:$Q$305,Calc!$B19,Calc!D$7)="","",INDEX(Database!$B$6:$Q$305,Calc!$B19,Calc!D$7)),"")</f>
        <v>Peter</v>
      </c>
      <c r="E19" s="34" t="str">
        <f>IFERROR(IF(INDEX(Database!$B$6:$Q$305,Calc!$B19,Calc!E$7)="","",INDEX(Database!$B$6:$Q$305,Calc!$B19,Calc!E$7)),"")</f>
        <v>Bjorlie</v>
      </c>
      <c r="F19" s="34" t="str">
        <f>IFERROR(IF(INDEX(Database!$B$6:$Q$305,Calc!$B19,Calc!F$7)="","",INDEX(Database!$B$6:$Q$305,Calc!$B19,Calc!F$7)),"")</f>
        <v>peter.bjorlie@fnba.com</v>
      </c>
      <c r="G19" s="34" t="str">
        <f>IFERROR(IF(INDEX(Database!$B$6:$Q$305,Calc!$B19,Calc!G$7)="","",INDEX(Database!$B$6:$Q$305,Calc!$B19,Calc!G$7)),"")</f>
        <v>517-203-7337</v>
      </c>
      <c r="H19" s="34" t="str">
        <f>IFERROR(IF(INDEX(Database!$B$6:$Q$305,Calc!$B19,Calc!H$7)="","",INDEX(Database!$B$6:$Q$305,Calc!$B19,Calc!H$7)),"")</f>
        <v>https://tpo.fnba.com/#/content/home_169678</v>
      </c>
      <c r="I19" s="34" t="str">
        <f>IFERROR(IF(INDEX(Database!$B$6:$Q$305,Calc!$B19,Calc!I$7)="","",INDEX(Database!$B$6:$Q$305,Calc!$B19,Calc!I$7)),"")</f>
        <v>ITIN</v>
      </c>
      <c r="J19" s="34" t="str">
        <f>IFERROR(IF(INDEX(Database!$B$6:$Q$305,Calc!$B19,Calc!J$7)="","",INDEX(Database!$B$6:$Q$305,Calc!$B19,Calc!J$7)),"")</f>
        <v/>
      </c>
      <c r="K19" s="34" t="str">
        <f>IFERROR(IF(INDEX(Database!$B$6:$Q$305,Calc!$B19,Calc!K$7)="","",INDEX(Database!$B$6:$Q$305,Calc!$B19,Calc!K$7)),"")</f>
        <v/>
      </c>
      <c r="L19" s="34" t="str">
        <f>IFERROR(IF(INDEX(Database!$B$6:$Q$305,Calc!$B19,Calc!L$7)="","",INDEX(Database!$B$6:$Q$305,Calc!$B19,Calc!L$7)),"")</f>
        <v/>
      </c>
      <c r="M19" s="34" t="str">
        <f>IFERROR(IF(INDEX(Database!$B$6:$Q$305,Calc!$B19,Calc!M$7)="","",INDEX(Database!$B$6:$Q$305,Calc!$B19,Calc!M$7)),"")</f>
        <v/>
      </c>
      <c r="N19" s="34" t="str">
        <f>IFERROR(IF(INDEX(Database!$B$6:$Q$305,Calc!$B19,Calc!N$7)="","",INDEX(Database!$B$6:$Q$305,Calc!$B19,Calc!N$7)),"")</f>
        <v/>
      </c>
      <c r="O19" s="34" t="str">
        <f>IFERROR(IF(INDEX(Database!$B$6:$Q$305,Calc!$B19,Calc!O$7)="","",INDEX(Database!$B$6:$Q$305,Calc!$B19,Calc!O$7)),"")</f>
        <v/>
      </c>
      <c r="P19" s="34" t="str">
        <f>IFERROR(IF(INDEX(Database!$B$6:$Q$305,Calc!$B19,Calc!P$7)="","",INDEX(Database!$B$6:$Q$305,Calc!$B19,Calc!P$7)),"")</f>
        <v/>
      </c>
      <c r="Q19" s="34" t="str">
        <f>IFERROR(IF(INDEX(Database!$B$6:$Q$305,Calc!$B19,Calc!Q$7)="","",INDEX(Database!$B$6:$Q$305,Calc!$B19,Calc!Q$7)),"")</f>
        <v/>
      </c>
      <c r="R19" s="34" t="str">
        <f>IFERROR(IF(INDEX(Database!$B$6:$Q$305,Calc!$B19,Calc!R$7)="","",INDEX(Database!$B$6:$Q$305,Calc!$B19,Calc!R$7)),"")</f>
        <v/>
      </c>
      <c r="V19" s="34" t="str">
        <f t="shared" si="6"/>
        <v>First National Bank of America</v>
      </c>
      <c r="X19" s="34" t="str">
        <f>IFERROR(IF(COUNTIF($V$9:$V19,$V19)&gt;1,"",$V19),"")</f>
        <v>First National Bank of America</v>
      </c>
      <c r="Z19" s="35">
        <f t="shared" si="7"/>
        <v>11</v>
      </c>
      <c r="AA19" s="35">
        <f t="shared" si="8"/>
        <v>11</v>
      </c>
      <c r="AB19" s="34" t="str">
        <f t="shared" si="9"/>
        <v>First National Bank of America</v>
      </c>
      <c r="AD19" s="35" t="str">
        <f t="shared" si="4"/>
        <v/>
      </c>
      <c r="AE19" s="35" t="str">
        <f t="shared" si="10"/>
        <v/>
      </c>
      <c r="AF19" s="39" t="str">
        <f t="shared" si="11"/>
        <v/>
      </c>
      <c r="AG19" s="34" t="str">
        <f t="shared" si="12"/>
        <v/>
      </c>
      <c r="AH19" s="34" t="str">
        <f t="shared" si="5"/>
        <v/>
      </c>
      <c r="AI19" s="34" t="str">
        <f t="shared" si="5"/>
        <v/>
      </c>
      <c r="AJ19" s="34" t="str">
        <f t="shared" si="5"/>
        <v/>
      </c>
      <c r="AK19" s="34" t="str">
        <f t="shared" si="5"/>
        <v/>
      </c>
      <c r="AL19" s="34" t="str">
        <f t="shared" si="5"/>
        <v/>
      </c>
      <c r="AM19" s="34" t="str">
        <f t="shared" si="5"/>
        <v/>
      </c>
      <c r="AN19" s="34" t="str">
        <f t="shared" si="5"/>
        <v/>
      </c>
      <c r="AO19" s="34" t="str">
        <f t="shared" si="5"/>
        <v/>
      </c>
      <c r="AP19" s="34" t="str">
        <f t="shared" si="5"/>
        <v/>
      </c>
      <c r="AQ19" s="34" t="str">
        <f t="shared" si="5"/>
        <v/>
      </c>
      <c r="AR19" s="34" t="str">
        <f t="shared" si="5"/>
        <v/>
      </c>
      <c r="AS19" s="34" t="str">
        <f t="shared" si="5"/>
        <v/>
      </c>
      <c r="AT19" s="34" t="str">
        <f t="shared" si="5"/>
        <v/>
      </c>
      <c r="AU19" s="34" t="str">
        <f t="shared" si="5"/>
        <v/>
      </c>
      <c r="AW19" s="35" t="str">
        <f>IF(LEN(Form!$C16)&gt;0,ROW(Form!$C16)-ROW(Form!$C$6),"")</f>
        <v/>
      </c>
    </row>
    <row r="20" spans="2:49" x14ac:dyDescent="0.35">
      <c r="B20" s="35">
        <v>12</v>
      </c>
      <c r="C20" s="34" t="str">
        <f>IFERROR(IF(INDEX(Database!$B$6:$Q$305,Calc!$B20,Calc!C$7)="","",INDEX(Database!$B$6:$Q$305,Calc!$B20,Calc!C$7)),"")</f>
        <v>Finance of america</v>
      </c>
      <c r="D20" s="34" t="str">
        <f>IFERROR(IF(INDEX(Database!$B$6:$Q$305,Calc!$B20,Calc!D$7)="","",INDEX(Database!$B$6:$Q$305,Calc!$B20,Calc!D$7)),"")</f>
        <v xml:space="preserve">Sheila </v>
      </c>
      <c r="E20" s="34" t="str">
        <f>IFERROR(IF(INDEX(Database!$B$6:$Q$305,Calc!$B20,Calc!E$7)="","",INDEX(Database!$B$6:$Q$305,Calc!$B20,Calc!E$7)),"")</f>
        <v>Lancaster</v>
      </c>
      <c r="F20" s="34" t="str">
        <f>IFERROR(IF(INDEX(Database!$B$6:$Q$305,Calc!$B20,Calc!F$7)="","",INDEX(Database!$B$6:$Q$305,Calc!$B20,Calc!F$7)),"")</f>
        <v>slancaster@fareverse.com</v>
      </c>
      <c r="G20" s="34" t="str">
        <f>IFERROR(IF(INDEX(Database!$B$6:$Q$305,Calc!$B20,Calc!G$7)="","",INDEX(Database!$B$6:$Q$305,Calc!$B20,Calc!G$7)),"")</f>
        <v>678-317-4033</v>
      </c>
      <c r="H20" s="34" t="str">
        <f>IFERROR(IF(INDEX(Database!$B$6:$Q$305,Calc!$B20,Calc!H$7)="","",INDEX(Database!$B$6:$Q$305,Calc!$B20,Calc!H$7)),"")</f>
        <v>https://clover.foamortgage.com/login</v>
      </c>
      <c r="I20" s="34" t="str">
        <f>IFERROR(IF(INDEX(Database!$B$6:$Q$305,Calc!$B20,Calc!I$7)="","",INDEX(Database!$B$6:$Q$305,Calc!$B20,Calc!I$7)),"")</f>
        <v>Reverse Mortgage</v>
      </c>
      <c r="J20" s="34" t="str">
        <f>IFERROR(IF(INDEX(Database!$B$6:$Q$305,Calc!$B20,Calc!J$7)="","",INDEX(Database!$B$6:$Q$305,Calc!$B20,Calc!J$7)),"")</f>
        <v/>
      </c>
      <c r="K20" s="34" t="str">
        <f>IFERROR(IF(INDEX(Database!$B$6:$Q$305,Calc!$B20,Calc!K$7)="","",INDEX(Database!$B$6:$Q$305,Calc!$B20,Calc!K$7)),"")</f>
        <v/>
      </c>
      <c r="L20" s="34" t="str">
        <f>IFERROR(IF(INDEX(Database!$B$6:$Q$305,Calc!$B20,Calc!L$7)="","",INDEX(Database!$B$6:$Q$305,Calc!$B20,Calc!L$7)),"")</f>
        <v/>
      </c>
      <c r="M20" s="34" t="str">
        <f>IFERROR(IF(INDEX(Database!$B$6:$Q$305,Calc!$B20,Calc!M$7)="","",INDEX(Database!$B$6:$Q$305,Calc!$B20,Calc!M$7)),"")</f>
        <v/>
      </c>
      <c r="N20" s="34" t="str">
        <f>IFERROR(IF(INDEX(Database!$B$6:$Q$305,Calc!$B20,Calc!N$7)="","",INDEX(Database!$B$6:$Q$305,Calc!$B20,Calc!N$7)),"")</f>
        <v/>
      </c>
      <c r="O20" s="34" t="str">
        <f>IFERROR(IF(INDEX(Database!$B$6:$Q$305,Calc!$B20,Calc!O$7)="","",INDEX(Database!$B$6:$Q$305,Calc!$B20,Calc!O$7)),"")</f>
        <v/>
      </c>
      <c r="P20" s="34" t="str">
        <f>IFERROR(IF(INDEX(Database!$B$6:$Q$305,Calc!$B20,Calc!P$7)="","",INDEX(Database!$B$6:$Q$305,Calc!$B20,Calc!P$7)),"")</f>
        <v/>
      </c>
      <c r="Q20" s="34" t="str">
        <f>IFERROR(IF(INDEX(Database!$B$6:$Q$305,Calc!$B20,Calc!Q$7)="","",INDEX(Database!$B$6:$Q$305,Calc!$B20,Calc!Q$7)),"")</f>
        <v/>
      </c>
      <c r="R20" s="34" t="str">
        <f>IFERROR(IF(INDEX(Database!$B$6:$Q$305,Calc!$B20,Calc!R$7)="","",INDEX(Database!$B$6:$Q$305,Calc!$B20,Calc!R$7)),"")</f>
        <v/>
      </c>
      <c r="V20" s="34" t="str">
        <f t="shared" si="6"/>
        <v>Finance of america</v>
      </c>
      <c r="X20" s="34" t="str">
        <f>IFERROR(IF(COUNTIF($V$9:$V20,$V20)&gt;1,"",$V20),"")</f>
        <v>Finance of america</v>
      </c>
      <c r="Z20" s="35">
        <f t="shared" si="7"/>
        <v>12</v>
      </c>
      <c r="AA20" s="35">
        <f t="shared" si="8"/>
        <v>12</v>
      </c>
      <c r="AB20" s="34" t="str">
        <f t="shared" si="9"/>
        <v>Finance of america</v>
      </c>
      <c r="AD20" s="35" t="str">
        <f t="shared" si="4"/>
        <v/>
      </c>
      <c r="AE20" s="35" t="str">
        <f t="shared" si="10"/>
        <v/>
      </c>
      <c r="AF20" s="39" t="str">
        <f t="shared" si="11"/>
        <v/>
      </c>
      <c r="AG20" s="34" t="str">
        <f t="shared" si="12"/>
        <v/>
      </c>
      <c r="AH20" s="34" t="str">
        <f t="shared" si="5"/>
        <v/>
      </c>
      <c r="AI20" s="34" t="str">
        <f t="shared" si="5"/>
        <v/>
      </c>
      <c r="AJ20" s="34" t="str">
        <f t="shared" si="5"/>
        <v/>
      </c>
      <c r="AK20" s="34" t="str">
        <f t="shared" si="5"/>
        <v/>
      </c>
      <c r="AL20" s="34" t="str">
        <f t="shared" si="5"/>
        <v/>
      </c>
      <c r="AM20" s="34" t="str">
        <f t="shared" si="5"/>
        <v/>
      </c>
      <c r="AN20" s="34" t="str">
        <f t="shared" si="5"/>
        <v/>
      </c>
      <c r="AO20" s="34" t="str">
        <f t="shared" si="5"/>
        <v/>
      </c>
      <c r="AP20" s="34" t="str">
        <f t="shared" si="5"/>
        <v/>
      </c>
      <c r="AQ20" s="34" t="str">
        <f t="shared" si="5"/>
        <v/>
      </c>
      <c r="AR20" s="34" t="str">
        <f t="shared" si="5"/>
        <v/>
      </c>
      <c r="AS20" s="34" t="str">
        <f t="shared" si="5"/>
        <v/>
      </c>
      <c r="AT20" s="34" t="str">
        <f t="shared" si="5"/>
        <v/>
      </c>
      <c r="AU20" s="34" t="str">
        <f t="shared" si="5"/>
        <v/>
      </c>
      <c r="AW20" s="35">
        <f>IF(LEN(Form!$C17)&gt;0,ROW(Form!$C17)-ROW(Form!$C$6),"")</f>
        <v>11</v>
      </c>
    </row>
    <row r="21" spans="2:49" x14ac:dyDescent="0.35">
      <c r="B21" s="35">
        <v>13</v>
      </c>
      <c r="C21" s="34" t="str">
        <f>IFERROR(IF(INDEX(Database!$B$6:$Q$305,Calc!$B21,Calc!C$7)="","",INDEX(Database!$B$6:$Q$305,Calc!$B21,Calc!C$7)),"")</f>
        <v>PRMG</v>
      </c>
      <c r="D21" s="34" t="str">
        <f>IFERROR(IF(INDEX(Database!$B$6:$Q$305,Calc!$B21,Calc!D$7)="","",INDEX(Database!$B$6:$Q$305,Calc!$B21,Calc!D$7)),"")</f>
        <v>Scott</v>
      </c>
      <c r="E21" s="34" t="str">
        <f>IFERROR(IF(INDEX(Database!$B$6:$Q$305,Calc!$B21,Calc!E$7)="","",INDEX(Database!$B$6:$Q$305,Calc!$B21,Calc!E$7)),"")</f>
        <v>Alfstad</v>
      </c>
      <c r="F21" s="34" t="str">
        <f>IFERROR(IF(INDEX(Database!$B$6:$Q$305,Calc!$B21,Calc!F$7)="","",INDEX(Database!$B$6:$Q$305,Calc!$B21,Calc!F$7)),"")</f>
        <v>salfstad@prmg.net</v>
      </c>
      <c r="G21" s="34">
        <f>IFERROR(IF(INDEX(Database!$B$6:$Q$305,Calc!$B21,Calc!G$7)="","",INDEX(Database!$B$6:$Q$305,Calc!$B21,Calc!G$7)),"")</f>
        <v>9163500380</v>
      </c>
      <c r="H21" s="34" t="str">
        <f>IFERROR(IF(INDEX(Database!$B$6:$Q$305,Calc!$B21,Calc!H$7)="","",INDEX(Database!$B$6:$Q$305,Calc!$B21,Calc!H$7)),"")</f>
        <v>www.prmg.com</v>
      </c>
      <c r="I21" s="34" t="str">
        <f>IFERROR(IF(INDEX(Database!$B$6:$Q$305,Calc!$B21,Calc!I$7)="","",INDEX(Database!$B$6:$Q$305,Calc!$B21,Calc!I$7)),"")</f>
        <v>DPA,2-1 buydown</v>
      </c>
      <c r="J21" s="34" t="str">
        <f>IFERROR(IF(INDEX(Database!$B$6:$Q$305,Calc!$B21,Calc!J$7)="","",INDEX(Database!$B$6:$Q$305,Calc!$B21,Calc!J$7)),"")</f>
        <v>Yes</v>
      </c>
      <c r="K21" s="34" t="str">
        <f>IFERROR(IF(INDEX(Database!$B$6:$Q$305,Calc!$B21,Calc!K$7)="","",INDEX(Database!$B$6:$Q$305,Calc!$B21,Calc!K$7)),"")</f>
        <v/>
      </c>
      <c r="L21" s="34" t="str">
        <f>IFERROR(IF(INDEX(Database!$B$6:$Q$305,Calc!$B21,Calc!L$7)="","",INDEX(Database!$B$6:$Q$305,Calc!$B21,Calc!L$7)),"")</f>
        <v/>
      </c>
      <c r="M21" s="34" t="str">
        <f>IFERROR(IF(INDEX(Database!$B$6:$Q$305,Calc!$B21,Calc!M$7)="","",INDEX(Database!$B$6:$Q$305,Calc!$B21,Calc!M$7)),"")</f>
        <v/>
      </c>
      <c r="N21" s="34" t="str">
        <f>IFERROR(IF(INDEX(Database!$B$6:$Q$305,Calc!$B21,Calc!N$7)="","",INDEX(Database!$B$6:$Q$305,Calc!$B21,Calc!N$7)),"")</f>
        <v/>
      </c>
      <c r="O21" s="34" t="str">
        <f>IFERROR(IF(INDEX(Database!$B$6:$Q$305,Calc!$B21,Calc!O$7)="","",INDEX(Database!$B$6:$Q$305,Calc!$B21,Calc!O$7)),"")</f>
        <v/>
      </c>
      <c r="P21" s="34" t="str">
        <f>IFERROR(IF(INDEX(Database!$B$6:$Q$305,Calc!$B21,Calc!P$7)="","",INDEX(Database!$B$6:$Q$305,Calc!$B21,Calc!P$7)),"")</f>
        <v/>
      </c>
      <c r="Q21" s="34" t="str">
        <f>IFERROR(IF(INDEX(Database!$B$6:$Q$305,Calc!$B21,Calc!Q$7)="","",INDEX(Database!$B$6:$Q$305,Calc!$B21,Calc!Q$7)),"")</f>
        <v/>
      </c>
      <c r="R21" s="34" t="str">
        <f>IFERROR(IF(INDEX(Database!$B$6:$Q$305,Calc!$B21,Calc!R$7)="","",INDEX(Database!$B$6:$Q$305,Calc!$B21,Calc!R$7)),"")</f>
        <v/>
      </c>
      <c r="V21" s="34" t="str">
        <f t="shared" si="6"/>
        <v>PRMG</v>
      </c>
      <c r="X21" s="34" t="str">
        <f>IFERROR(IF(COUNTIF($V$9:$V21,$V21)&gt;1,"",$V21),"")</f>
        <v>PRMG</v>
      </c>
      <c r="Z21" s="35">
        <f t="shared" si="7"/>
        <v>13</v>
      </c>
      <c r="AA21" s="35">
        <f t="shared" si="8"/>
        <v>13</v>
      </c>
      <c r="AB21" s="34" t="str">
        <f t="shared" si="9"/>
        <v>PRMG</v>
      </c>
      <c r="AD21" s="35" t="str">
        <f t="shared" si="4"/>
        <v/>
      </c>
      <c r="AE21" s="35" t="str">
        <f t="shared" si="10"/>
        <v/>
      </c>
      <c r="AF21" s="39" t="str">
        <f t="shared" si="11"/>
        <v/>
      </c>
      <c r="AG21" s="34" t="str">
        <f t="shared" si="12"/>
        <v/>
      </c>
      <c r="AH21" s="34" t="str">
        <f t="shared" si="5"/>
        <v/>
      </c>
      <c r="AI21" s="34" t="str">
        <f t="shared" si="5"/>
        <v/>
      </c>
      <c r="AJ21" s="34" t="str">
        <f t="shared" si="5"/>
        <v/>
      </c>
      <c r="AK21" s="34" t="str">
        <f t="shared" si="5"/>
        <v/>
      </c>
      <c r="AL21" s="34" t="str">
        <f t="shared" si="5"/>
        <v/>
      </c>
      <c r="AM21" s="34" t="str">
        <f t="shared" si="5"/>
        <v/>
      </c>
      <c r="AN21" s="34" t="str">
        <f t="shared" si="5"/>
        <v/>
      </c>
      <c r="AO21" s="34" t="str">
        <f t="shared" si="5"/>
        <v/>
      </c>
      <c r="AP21" s="34" t="str">
        <f t="shared" si="5"/>
        <v/>
      </c>
      <c r="AQ21" s="34" t="str">
        <f t="shared" si="5"/>
        <v/>
      </c>
      <c r="AR21" s="34" t="str">
        <f t="shared" si="5"/>
        <v/>
      </c>
      <c r="AS21" s="34" t="str">
        <f t="shared" si="5"/>
        <v/>
      </c>
      <c r="AT21" s="34" t="str">
        <f t="shared" si="5"/>
        <v/>
      </c>
      <c r="AU21" s="34" t="str">
        <f t="shared" si="5"/>
        <v/>
      </c>
      <c r="AW21" s="35">
        <f>IF(LEN(Form!$C18)&gt;0,ROW(Form!$C18)-ROW(Form!$C$6),"")</f>
        <v>12</v>
      </c>
    </row>
    <row r="22" spans="2:49" x14ac:dyDescent="0.35">
      <c r="B22" s="35">
        <v>14</v>
      </c>
      <c r="C22" s="34" t="str">
        <f>IFERROR(IF(INDEX(Database!$B$6:$Q$305,Calc!$B22,Calc!C$7)="","",INDEX(Database!$B$6:$Q$305,Calc!$B22,Calc!C$7)),"")</f>
        <v>KIND Lending</v>
      </c>
      <c r="D22" s="34" t="str">
        <f>IFERROR(IF(INDEX(Database!$B$6:$Q$305,Calc!$B22,Calc!D$7)="","",INDEX(Database!$B$6:$Q$305,Calc!$B22,Calc!D$7)),"")</f>
        <v xml:space="preserve">Nichole </v>
      </c>
      <c r="E22" s="34" t="str">
        <f>IFERROR(IF(INDEX(Database!$B$6:$Q$305,Calc!$B22,Calc!E$7)="","",INDEX(Database!$B$6:$Q$305,Calc!$B22,Calc!E$7)),"")</f>
        <v>Foster</v>
      </c>
      <c r="F22" s="34" t="str">
        <f>IFERROR(IF(INDEX(Database!$B$6:$Q$305,Calc!$B22,Calc!F$7)="","",INDEX(Database!$B$6:$Q$305,Calc!$B22,Calc!F$7)),"")</f>
        <v>nichole@kindlending</v>
      </c>
      <c r="G22" s="34" t="str">
        <f>IFERROR(IF(INDEX(Database!$B$6:$Q$305,Calc!$B22,Calc!G$7)="","",INDEX(Database!$B$6:$Q$305,Calc!$B22,Calc!G$7)),"")</f>
        <v>209-968-2775</v>
      </c>
      <c r="H22" s="34" t="str">
        <f>IFERROR(IF(INDEX(Database!$B$6:$Q$305,Calc!$B22,Calc!H$7)="","",INDEX(Database!$B$6:$Q$305,Calc!$B22,Calc!H$7)),"")</f>
        <v>https://kwikie.kindlending.com/login?returnUrl=%2F</v>
      </c>
      <c r="I22" s="34" t="str">
        <f>IFERROR(IF(INDEX(Database!$B$6:$Q$305,Calc!$B22,Calc!I$7)="","",INDEX(Database!$B$6:$Q$305,Calc!$B22,Calc!I$7)),"")</f>
        <v>Conv,VA,FHA,Jumbo,USDA,NonQM, 201 buydown</v>
      </c>
      <c r="J22" s="34" t="str">
        <f>IFERROR(IF(INDEX(Database!$B$6:$Q$305,Calc!$B22,Calc!J$7)="","",INDEX(Database!$B$6:$Q$305,Calc!$B22,Calc!J$7)),"")</f>
        <v>yes</v>
      </c>
      <c r="K22" s="34" t="str">
        <f>IFERROR(IF(INDEX(Database!$B$6:$Q$305,Calc!$B22,Calc!K$7)="","",INDEX(Database!$B$6:$Q$305,Calc!$B22,Calc!K$7)),"")</f>
        <v/>
      </c>
      <c r="L22" s="34" t="str">
        <f>IFERROR(IF(INDEX(Database!$B$6:$Q$305,Calc!$B22,Calc!L$7)="","",INDEX(Database!$B$6:$Q$305,Calc!$B22,Calc!L$7)),"")</f>
        <v/>
      </c>
      <c r="M22" s="34" t="str">
        <f>IFERROR(IF(INDEX(Database!$B$6:$Q$305,Calc!$B22,Calc!M$7)="","",INDEX(Database!$B$6:$Q$305,Calc!$B22,Calc!M$7)),"")</f>
        <v/>
      </c>
      <c r="N22" s="34" t="str">
        <f>IFERROR(IF(INDEX(Database!$B$6:$Q$305,Calc!$B22,Calc!N$7)="","",INDEX(Database!$B$6:$Q$305,Calc!$B22,Calc!N$7)),"")</f>
        <v/>
      </c>
      <c r="O22" s="34" t="str">
        <f>IFERROR(IF(INDEX(Database!$B$6:$Q$305,Calc!$B22,Calc!O$7)="","",INDEX(Database!$B$6:$Q$305,Calc!$B22,Calc!O$7)),"")</f>
        <v/>
      </c>
      <c r="P22" s="34" t="str">
        <f>IFERROR(IF(INDEX(Database!$B$6:$Q$305,Calc!$B22,Calc!P$7)="","",INDEX(Database!$B$6:$Q$305,Calc!$B22,Calc!P$7)),"")</f>
        <v/>
      </c>
      <c r="Q22" s="34" t="str">
        <f>IFERROR(IF(INDEX(Database!$B$6:$Q$305,Calc!$B22,Calc!Q$7)="","",INDEX(Database!$B$6:$Q$305,Calc!$B22,Calc!Q$7)),"")</f>
        <v/>
      </c>
      <c r="R22" s="34" t="str">
        <f>IFERROR(IF(INDEX(Database!$B$6:$Q$305,Calc!$B22,Calc!R$7)="","",INDEX(Database!$B$6:$Q$305,Calc!$B22,Calc!R$7)),"")</f>
        <v/>
      </c>
      <c r="V22" s="34" t="str">
        <f t="shared" si="6"/>
        <v>KIND Lending</v>
      </c>
      <c r="X22" s="34" t="str">
        <f>IFERROR(IF(COUNTIF($V$9:$V22,$V22)&gt;1,"",$V22),"")</f>
        <v>KIND Lending</v>
      </c>
      <c r="Z22" s="35">
        <f t="shared" si="7"/>
        <v>14</v>
      </c>
      <c r="AA22" s="35">
        <f t="shared" si="8"/>
        <v>14</v>
      </c>
      <c r="AB22" s="34" t="str">
        <f t="shared" si="9"/>
        <v>KIND Lending</v>
      </c>
      <c r="AD22" s="35" t="str">
        <f t="shared" si="4"/>
        <v/>
      </c>
      <c r="AE22" s="35" t="str">
        <f t="shared" si="10"/>
        <v/>
      </c>
      <c r="AF22" s="39" t="str">
        <f t="shared" si="11"/>
        <v/>
      </c>
      <c r="AG22" s="34" t="str">
        <f t="shared" si="12"/>
        <v/>
      </c>
      <c r="AH22" s="34" t="str">
        <f t="shared" si="5"/>
        <v/>
      </c>
      <c r="AI22" s="34" t="str">
        <f t="shared" si="5"/>
        <v/>
      </c>
      <c r="AJ22" s="34" t="str">
        <f t="shared" si="5"/>
        <v/>
      </c>
      <c r="AK22" s="34" t="str">
        <f t="shared" si="5"/>
        <v/>
      </c>
      <c r="AL22" s="34" t="str">
        <f t="shared" si="5"/>
        <v/>
      </c>
      <c r="AM22" s="34" t="str">
        <f t="shared" si="5"/>
        <v/>
      </c>
      <c r="AN22" s="34" t="str">
        <f t="shared" si="5"/>
        <v/>
      </c>
      <c r="AO22" s="34" t="str">
        <f t="shared" si="5"/>
        <v/>
      </c>
      <c r="AP22" s="34" t="str">
        <f t="shared" si="5"/>
        <v/>
      </c>
      <c r="AQ22" s="34" t="str">
        <f t="shared" si="5"/>
        <v/>
      </c>
      <c r="AR22" s="34" t="str">
        <f t="shared" si="5"/>
        <v/>
      </c>
      <c r="AS22" s="34" t="str">
        <f t="shared" si="5"/>
        <v/>
      </c>
      <c r="AT22" s="34" t="str">
        <f t="shared" si="5"/>
        <v/>
      </c>
      <c r="AU22" s="34" t="str">
        <f t="shared" si="5"/>
        <v/>
      </c>
      <c r="AW22" s="35">
        <f>IF(LEN(Form!$C19)&gt;0,ROW(Form!$C19)-ROW(Form!$C$6),"")</f>
        <v>13</v>
      </c>
    </row>
    <row r="23" spans="2:49" x14ac:dyDescent="0.35">
      <c r="B23" s="35">
        <v>15</v>
      </c>
      <c r="C23" s="34" t="str">
        <f>IFERROR(IF(INDEX(Database!$B$6:$Q$305,Calc!$B23,Calc!C$7)="","",INDEX(Database!$B$6:$Q$305,Calc!$B23,Calc!C$7)),"")</f>
        <v/>
      </c>
      <c r="D23" s="34" t="str">
        <f>IFERROR(IF(INDEX(Database!$B$6:$Q$305,Calc!$B23,Calc!D$7)="","",INDEX(Database!$B$6:$Q$305,Calc!$B23,Calc!D$7)),"")</f>
        <v/>
      </c>
      <c r="E23" s="34" t="str">
        <f>IFERROR(IF(INDEX(Database!$B$6:$Q$305,Calc!$B23,Calc!E$7)="","",INDEX(Database!$B$6:$Q$305,Calc!$B23,Calc!E$7)),"")</f>
        <v/>
      </c>
      <c r="F23" s="34" t="str">
        <f>IFERROR(IF(INDEX(Database!$B$6:$Q$305,Calc!$B23,Calc!F$7)="","",INDEX(Database!$B$6:$Q$305,Calc!$B23,Calc!F$7)),"")</f>
        <v/>
      </c>
      <c r="G23" s="34" t="str">
        <f>IFERROR(IF(INDEX(Database!$B$6:$Q$305,Calc!$B23,Calc!G$7)="","",INDEX(Database!$B$6:$Q$305,Calc!$B23,Calc!G$7)),"")</f>
        <v/>
      </c>
      <c r="H23" s="34" t="str">
        <f>IFERROR(IF(INDEX(Database!$B$6:$Q$305,Calc!$B23,Calc!H$7)="","",INDEX(Database!$B$6:$Q$305,Calc!$B23,Calc!H$7)),"")</f>
        <v/>
      </c>
      <c r="I23" s="34" t="str">
        <f>IFERROR(IF(INDEX(Database!$B$6:$Q$305,Calc!$B23,Calc!I$7)="","",INDEX(Database!$B$6:$Q$305,Calc!$B23,Calc!I$7)),"")</f>
        <v/>
      </c>
      <c r="J23" s="34" t="str">
        <f>IFERROR(IF(INDEX(Database!$B$6:$Q$305,Calc!$B23,Calc!J$7)="","",INDEX(Database!$B$6:$Q$305,Calc!$B23,Calc!J$7)),"")</f>
        <v/>
      </c>
      <c r="K23" s="34" t="str">
        <f>IFERROR(IF(INDEX(Database!$B$6:$Q$305,Calc!$B23,Calc!K$7)="","",INDEX(Database!$B$6:$Q$305,Calc!$B23,Calc!K$7)),"")</f>
        <v/>
      </c>
      <c r="L23" s="34" t="str">
        <f>IFERROR(IF(INDEX(Database!$B$6:$Q$305,Calc!$B23,Calc!L$7)="","",INDEX(Database!$B$6:$Q$305,Calc!$B23,Calc!L$7)),"")</f>
        <v/>
      </c>
      <c r="M23" s="34" t="str">
        <f>IFERROR(IF(INDEX(Database!$B$6:$Q$305,Calc!$B23,Calc!M$7)="","",INDEX(Database!$B$6:$Q$305,Calc!$B23,Calc!M$7)),"")</f>
        <v/>
      </c>
      <c r="N23" s="34" t="str">
        <f>IFERROR(IF(INDEX(Database!$B$6:$Q$305,Calc!$B23,Calc!N$7)="","",INDEX(Database!$B$6:$Q$305,Calc!$B23,Calc!N$7)),"")</f>
        <v/>
      </c>
      <c r="O23" s="34" t="str">
        <f>IFERROR(IF(INDEX(Database!$B$6:$Q$305,Calc!$B23,Calc!O$7)="","",INDEX(Database!$B$6:$Q$305,Calc!$B23,Calc!O$7)),"")</f>
        <v/>
      </c>
      <c r="P23" s="34" t="str">
        <f>IFERROR(IF(INDEX(Database!$B$6:$Q$305,Calc!$B23,Calc!P$7)="","",INDEX(Database!$B$6:$Q$305,Calc!$B23,Calc!P$7)),"")</f>
        <v/>
      </c>
      <c r="Q23" s="34" t="str">
        <f>IFERROR(IF(INDEX(Database!$B$6:$Q$305,Calc!$B23,Calc!Q$7)="","",INDEX(Database!$B$6:$Q$305,Calc!$B23,Calc!Q$7)),"")</f>
        <v/>
      </c>
      <c r="R23" s="34" t="str">
        <f>IFERROR(IF(INDEX(Database!$B$6:$Q$305,Calc!$B23,Calc!R$7)="","",INDEX(Database!$B$6:$Q$305,Calc!$B23,Calc!R$7)),"")</f>
        <v/>
      </c>
      <c r="V23" s="34" t="str">
        <f t="shared" si="6"/>
        <v/>
      </c>
      <c r="X23" s="34" t="str">
        <f>IFERROR(IF(COUNTIF($V$9:$V23,$V23)&gt;1,"",$V23),"")</f>
        <v/>
      </c>
      <c r="Z23" s="35" t="str">
        <f t="shared" si="7"/>
        <v/>
      </c>
      <c r="AA23" s="35" t="str">
        <f t="shared" si="8"/>
        <v/>
      </c>
      <c r="AB23" s="34" t="str">
        <f t="shared" si="9"/>
        <v/>
      </c>
      <c r="AD23" s="35" t="str">
        <f t="shared" si="4"/>
        <v/>
      </c>
      <c r="AE23" s="35" t="str">
        <f t="shared" si="10"/>
        <v/>
      </c>
      <c r="AF23" s="39" t="str">
        <f t="shared" si="11"/>
        <v/>
      </c>
      <c r="AG23" s="34" t="str">
        <f t="shared" si="12"/>
        <v/>
      </c>
      <c r="AH23" s="34" t="str">
        <f t="shared" si="5"/>
        <v/>
      </c>
      <c r="AI23" s="34" t="str">
        <f t="shared" si="5"/>
        <v/>
      </c>
      <c r="AJ23" s="34" t="str">
        <f t="shared" si="5"/>
        <v/>
      </c>
      <c r="AK23" s="34" t="str">
        <f t="shared" si="5"/>
        <v/>
      </c>
      <c r="AL23" s="34" t="str">
        <f t="shared" si="5"/>
        <v/>
      </c>
      <c r="AM23" s="34" t="str">
        <f t="shared" si="5"/>
        <v/>
      </c>
      <c r="AN23" s="34" t="str">
        <f t="shared" si="5"/>
        <v/>
      </c>
      <c r="AO23" s="34" t="str">
        <f t="shared" si="5"/>
        <v/>
      </c>
      <c r="AP23" s="34" t="str">
        <f t="shared" si="5"/>
        <v/>
      </c>
      <c r="AQ23" s="34" t="str">
        <f t="shared" si="5"/>
        <v/>
      </c>
      <c r="AR23" s="34" t="str">
        <f t="shared" si="5"/>
        <v/>
      </c>
      <c r="AS23" s="34" t="str">
        <f t="shared" si="5"/>
        <v/>
      </c>
      <c r="AT23" s="34" t="str">
        <f t="shared" si="5"/>
        <v/>
      </c>
      <c r="AU23" s="34" t="str">
        <f t="shared" si="5"/>
        <v/>
      </c>
      <c r="AW23" s="35" t="str">
        <f>IF(LEN(Form!$C20)&gt;0,ROW(Form!$C20)-ROW(Form!$C$6),"")</f>
        <v/>
      </c>
    </row>
    <row r="24" spans="2:49" x14ac:dyDescent="0.35">
      <c r="B24" s="35">
        <v>16</v>
      </c>
      <c r="C24" s="34" t="str">
        <f>IFERROR(IF(INDEX(Database!$B$6:$Q$305,Calc!$B24,Calc!C$7)="","",INDEX(Database!$B$6:$Q$305,Calc!$B24,Calc!C$7)),"")</f>
        <v/>
      </c>
      <c r="D24" s="34" t="str">
        <f>IFERROR(IF(INDEX(Database!$B$6:$Q$305,Calc!$B24,Calc!D$7)="","",INDEX(Database!$B$6:$Q$305,Calc!$B24,Calc!D$7)),"")</f>
        <v/>
      </c>
      <c r="E24" s="34" t="str">
        <f>IFERROR(IF(INDEX(Database!$B$6:$Q$305,Calc!$B24,Calc!E$7)="","",INDEX(Database!$B$6:$Q$305,Calc!$B24,Calc!E$7)),"")</f>
        <v/>
      </c>
      <c r="F24" s="34" t="str">
        <f>IFERROR(IF(INDEX(Database!$B$6:$Q$305,Calc!$B24,Calc!F$7)="","",INDEX(Database!$B$6:$Q$305,Calc!$B24,Calc!F$7)),"")</f>
        <v/>
      </c>
      <c r="G24" s="34" t="str">
        <f>IFERROR(IF(INDEX(Database!$B$6:$Q$305,Calc!$B24,Calc!G$7)="","",INDEX(Database!$B$6:$Q$305,Calc!$B24,Calc!G$7)),"")</f>
        <v/>
      </c>
      <c r="H24" s="34" t="str">
        <f>IFERROR(IF(INDEX(Database!$B$6:$Q$305,Calc!$B24,Calc!H$7)="","",INDEX(Database!$B$6:$Q$305,Calc!$B24,Calc!H$7)),"")</f>
        <v/>
      </c>
      <c r="I24" s="34" t="str">
        <f>IFERROR(IF(INDEX(Database!$B$6:$Q$305,Calc!$B24,Calc!I$7)="","",INDEX(Database!$B$6:$Q$305,Calc!$B24,Calc!I$7)),"")</f>
        <v/>
      </c>
      <c r="J24" s="34" t="str">
        <f>IFERROR(IF(INDEX(Database!$B$6:$Q$305,Calc!$B24,Calc!J$7)="","",INDEX(Database!$B$6:$Q$305,Calc!$B24,Calc!J$7)),"")</f>
        <v/>
      </c>
      <c r="K24" s="34" t="str">
        <f>IFERROR(IF(INDEX(Database!$B$6:$Q$305,Calc!$B24,Calc!K$7)="","",INDEX(Database!$B$6:$Q$305,Calc!$B24,Calc!K$7)),"")</f>
        <v/>
      </c>
      <c r="L24" s="34" t="str">
        <f>IFERROR(IF(INDEX(Database!$B$6:$Q$305,Calc!$B24,Calc!L$7)="","",INDEX(Database!$B$6:$Q$305,Calc!$B24,Calc!L$7)),"")</f>
        <v/>
      </c>
      <c r="M24" s="34" t="str">
        <f>IFERROR(IF(INDEX(Database!$B$6:$Q$305,Calc!$B24,Calc!M$7)="","",INDEX(Database!$B$6:$Q$305,Calc!$B24,Calc!M$7)),"")</f>
        <v/>
      </c>
      <c r="N24" s="34" t="str">
        <f>IFERROR(IF(INDEX(Database!$B$6:$Q$305,Calc!$B24,Calc!N$7)="","",INDEX(Database!$B$6:$Q$305,Calc!$B24,Calc!N$7)),"")</f>
        <v/>
      </c>
      <c r="O24" s="34" t="str">
        <f>IFERROR(IF(INDEX(Database!$B$6:$Q$305,Calc!$B24,Calc!O$7)="","",INDEX(Database!$B$6:$Q$305,Calc!$B24,Calc!O$7)),"")</f>
        <v/>
      </c>
      <c r="P24" s="34" t="str">
        <f>IFERROR(IF(INDEX(Database!$B$6:$Q$305,Calc!$B24,Calc!P$7)="","",INDEX(Database!$B$6:$Q$305,Calc!$B24,Calc!P$7)),"")</f>
        <v/>
      </c>
      <c r="Q24" s="34" t="str">
        <f>IFERROR(IF(INDEX(Database!$B$6:$Q$305,Calc!$B24,Calc!Q$7)="","",INDEX(Database!$B$6:$Q$305,Calc!$B24,Calc!Q$7)),"")</f>
        <v/>
      </c>
      <c r="R24" s="34" t="str">
        <f>IFERROR(IF(INDEX(Database!$B$6:$Q$305,Calc!$B24,Calc!R$7)="","",INDEX(Database!$B$6:$Q$305,Calc!$B24,Calc!R$7)),"")</f>
        <v/>
      </c>
      <c r="V24" s="34" t="str">
        <f t="shared" si="6"/>
        <v/>
      </c>
      <c r="X24" s="34" t="str">
        <f>IFERROR(IF(COUNTIF($V$9:$V24,$V24)&gt;1,"",$V24),"")</f>
        <v/>
      </c>
      <c r="Z24" s="35" t="str">
        <f t="shared" si="7"/>
        <v/>
      </c>
      <c r="AA24" s="35" t="str">
        <f t="shared" si="8"/>
        <v/>
      </c>
      <c r="AB24" s="34" t="str">
        <f t="shared" si="9"/>
        <v/>
      </c>
      <c r="AD24" s="35" t="str">
        <f t="shared" si="4"/>
        <v/>
      </c>
      <c r="AE24" s="35" t="str">
        <f t="shared" si="10"/>
        <v/>
      </c>
      <c r="AF24" s="39" t="str">
        <f t="shared" si="11"/>
        <v/>
      </c>
      <c r="AG24" s="34" t="str">
        <f t="shared" si="12"/>
        <v/>
      </c>
      <c r="AH24" s="34" t="str">
        <f t="shared" si="5"/>
        <v/>
      </c>
      <c r="AI24" s="34" t="str">
        <f t="shared" si="5"/>
        <v/>
      </c>
      <c r="AJ24" s="34" t="str">
        <f t="shared" si="5"/>
        <v/>
      </c>
      <c r="AK24" s="34" t="str">
        <f t="shared" si="5"/>
        <v/>
      </c>
      <c r="AL24" s="34" t="str">
        <f t="shared" si="5"/>
        <v/>
      </c>
      <c r="AM24" s="34" t="str">
        <f t="shared" si="5"/>
        <v/>
      </c>
      <c r="AN24" s="34" t="str">
        <f t="shared" si="5"/>
        <v/>
      </c>
      <c r="AO24" s="34" t="str">
        <f t="shared" si="5"/>
        <v/>
      </c>
      <c r="AP24" s="34" t="str">
        <f t="shared" si="5"/>
        <v/>
      </c>
      <c r="AQ24" s="34" t="str">
        <f t="shared" si="5"/>
        <v/>
      </c>
      <c r="AR24" s="34" t="str">
        <f t="shared" si="5"/>
        <v/>
      </c>
      <c r="AS24" s="34" t="str">
        <f t="shared" si="5"/>
        <v/>
      </c>
      <c r="AT24" s="34" t="str">
        <f t="shared" si="5"/>
        <v/>
      </c>
      <c r="AU24" s="34" t="str">
        <f t="shared" si="5"/>
        <v/>
      </c>
      <c r="AW24" s="35">
        <f>IF(LEN(Form!$C21)&gt;0,ROW(Form!$C21)-ROW(Form!$C$6),"")</f>
        <v>15</v>
      </c>
    </row>
    <row r="25" spans="2:49" x14ac:dyDescent="0.35">
      <c r="B25" s="35">
        <v>17</v>
      </c>
      <c r="C25" s="34" t="str">
        <f>IFERROR(IF(INDEX(Database!$B$6:$Q$305,Calc!$B25,Calc!C$7)="","",INDEX(Database!$B$6:$Q$305,Calc!$B25,Calc!C$7)),"")</f>
        <v/>
      </c>
      <c r="D25" s="34" t="str">
        <f>IFERROR(IF(INDEX(Database!$B$6:$Q$305,Calc!$B25,Calc!D$7)="","",INDEX(Database!$B$6:$Q$305,Calc!$B25,Calc!D$7)),"")</f>
        <v/>
      </c>
      <c r="E25" s="34" t="str">
        <f>IFERROR(IF(INDEX(Database!$B$6:$Q$305,Calc!$B25,Calc!E$7)="","",INDEX(Database!$B$6:$Q$305,Calc!$B25,Calc!E$7)),"")</f>
        <v/>
      </c>
      <c r="F25" s="34" t="str">
        <f>IFERROR(IF(INDEX(Database!$B$6:$Q$305,Calc!$B25,Calc!F$7)="","",INDEX(Database!$B$6:$Q$305,Calc!$B25,Calc!F$7)),"")</f>
        <v/>
      </c>
      <c r="G25" s="34" t="str">
        <f>IFERROR(IF(INDEX(Database!$B$6:$Q$305,Calc!$B25,Calc!G$7)="","",INDEX(Database!$B$6:$Q$305,Calc!$B25,Calc!G$7)),"")</f>
        <v/>
      </c>
      <c r="H25" s="34" t="str">
        <f>IFERROR(IF(INDEX(Database!$B$6:$Q$305,Calc!$B25,Calc!H$7)="","",INDEX(Database!$B$6:$Q$305,Calc!$B25,Calc!H$7)),"")</f>
        <v/>
      </c>
      <c r="I25" s="34" t="str">
        <f>IFERROR(IF(INDEX(Database!$B$6:$Q$305,Calc!$B25,Calc!I$7)="","",INDEX(Database!$B$6:$Q$305,Calc!$B25,Calc!I$7)),"")</f>
        <v/>
      </c>
      <c r="J25" s="34" t="str">
        <f>IFERROR(IF(INDEX(Database!$B$6:$Q$305,Calc!$B25,Calc!J$7)="","",INDEX(Database!$B$6:$Q$305,Calc!$B25,Calc!J$7)),"")</f>
        <v/>
      </c>
      <c r="K25" s="34" t="str">
        <f>IFERROR(IF(INDEX(Database!$B$6:$Q$305,Calc!$B25,Calc!K$7)="","",INDEX(Database!$B$6:$Q$305,Calc!$B25,Calc!K$7)),"")</f>
        <v/>
      </c>
      <c r="L25" s="34" t="str">
        <f>IFERROR(IF(INDEX(Database!$B$6:$Q$305,Calc!$B25,Calc!L$7)="","",INDEX(Database!$B$6:$Q$305,Calc!$B25,Calc!L$7)),"")</f>
        <v/>
      </c>
      <c r="M25" s="34" t="str">
        <f>IFERROR(IF(INDEX(Database!$B$6:$Q$305,Calc!$B25,Calc!M$7)="","",INDEX(Database!$B$6:$Q$305,Calc!$B25,Calc!M$7)),"")</f>
        <v/>
      </c>
      <c r="N25" s="34" t="str">
        <f>IFERROR(IF(INDEX(Database!$B$6:$Q$305,Calc!$B25,Calc!N$7)="","",INDEX(Database!$B$6:$Q$305,Calc!$B25,Calc!N$7)),"")</f>
        <v/>
      </c>
      <c r="O25" s="34" t="str">
        <f>IFERROR(IF(INDEX(Database!$B$6:$Q$305,Calc!$B25,Calc!O$7)="","",INDEX(Database!$B$6:$Q$305,Calc!$B25,Calc!O$7)),"")</f>
        <v/>
      </c>
      <c r="P25" s="34" t="str">
        <f>IFERROR(IF(INDEX(Database!$B$6:$Q$305,Calc!$B25,Calc!P$7)="","",INDEX(Database!$B$6:$Q$305,Calc!$B25,Calc!P$7)),"")</f>
        <v/>
      </c>
      <c r="Q25" s="34" t="str">
        <f>IFERROR(IF(INDEX(Database!$B$6:$Q$305,Calc!$B25,Calc!Q$7)="","",INDEX(Database!$B$6:$Q$305,Calc!$B25,Calc!Q$7)),"")</f>
        <v/>
      </c>
      <c r="R25" s="34" t="str">
        <f>IFERROR(IF(INDEX(Database!$B$6:$Q$305,Calc!$B25,Calc!R$7)="","",INDEX(Database!$B$6:$Q$305,Calc!$B25,Calc!R$7)),"")</f>
        <v/>
      </c>
      <c r="V25" s="34" t="str">
        <f t="shared" si="6"/>
        <v/>
      </c>
      <c r="X25" s="34" t="str">
        <f>IFERROR(IF(COUNTIF($V$9:$V25,$V25)&gt;1,"",$V25),"")</f>
        <v/>
      </c>
      <c r="Z25" s="35" t="str">
        <f t="shared" si="7"/>
        <v/>
      </c>
      <c r="AA25" s="35" t="str">
        <f t="shared" si="8"/>
        <v/>
      </c>
      <c r="AB25" s="34" t="str">
        <f t="shared" si="9"/>
        <v/>
      </c>
      <c r="AD25" s="35" t="str">
        <f t="shared" si="4"/>
        <v/>
      </c>
      <c r="AE25" s="35" t="str">
        <f t="shared" si="10"/>
        <v/>
      </c>
      <c r="AF25" s="39" t="str">
        <f t="shared" si="11"/>
        <v/>
      </c>
      <c r="AG25" s="34" t="str">
        <f t="shared" si="12"/>
        <v/>
      </c>
      <c r="AH25" s="34" t="str">
        <f t="shared" si="12"/>
        <v/>
      </c>
      <c r="AI25" s="34" t="str">
        <f t="shared" si="12"/>
        <v/>
      </c>
      <c r="AJ25" s="34" t="str">
        <f t="shared" si="12"/>
        <v/>
      </c>
      <c r="AK25" s="34" t="str">
        <f t="shared" si="12"/>
        <v/>
      </c>
      <c r="AL25" s="34" t="str">
        <f t="shared" si="12"/>
        <v/>
      </c>
      <c r="AM25" s="34" t="str">
        <f t="shared" si="12"/>
        <v/>
      </c>
      <c r="AN25" s="34" t="str">
        <f t="shared" si="12"/>
        <v/>
      </c>
      <c r="AO25" s="34" t="str">
        <f t="shared" si="12"/>
        <v/>
      </c>
      <c r="AP25" s="34" t="str">
        <f t="shared" si="12"/>
        <v/>
      </c>
      <c r="AQ25" s="34" t="str">
        <f t="shared" si="12"/>
        <v/>
      </c>
      <c r="AR25" s="34" t="str">
        <f t="shared" si="12"/>
        <v/>
      </c>
      <c r="AS25" s="34" t="str">
        <f t="shared" si="12"/>
        <v/>
      </c>
      <c r="AT25" s="34" t="str">
        <f t="shared" si="12"/>
        <v/>
      </c>
      <c r="AU25" s="34" t="str">
        <f t="shared" si="12"/>
        <v/>
      </c>
      <c r="AW25" s="35" t="str">
        <f>IF(LEN(Form!$C22)&gt;0,ROW(Form!$C22)-ROW(Form!$C$6),"")</f>
        <v/>
      </c>
    </row>
    <row r="26" spans="2:49" x14ac:dyDescent="0.35">
      <c r="B26" s="35">
        <v>18</v>
      </c>
      <c r="C26" s="34" t="str">
        <f>IFERROR(IF(INDEX(Database!$B$6:$Q$305,Calc!$B26,Calc!C$7)="","",INDEX(Database!$B$6:$Q$305,Calc!$B26,Calc!C$7)),"")</f>
        <v/>
      </c>
      <c r="D26" s="34" t="str">
        <f>IFERROR(IF(INDEX(Database!$B$6:$Q$305,Calc!$B26,Calc!D$7)="","",INDEX(Database!$B$6:$Q$305,Calc!$B26,Calc!D$7)),"")</f>
        <v/>
      </c>
      <c r="E26" s="34" t="str">
        <f>IFERROR(IF(INDEX(Database!$B$6:$Q$305,Calc!$B26,Calc!E$7)="","",INDEX(Database!$B$6:$Q$305,Calc!$B26,Calc!E$7)),"")</f>
        <v/>
      </c>
      <c r="F26" s="34" t="str">
        <f>IFERROR(IF(INDEX(Database!$B$6:$Q$305,Calc!$B26,Calc!F$7)="","",INDEX(Database!$B$6:$Q$305,Calc!$B26,Calc!F$7)),"")</f>
        <v/>
      </c>
      <c r="G26" s="34" t="str">
        <f>IFERROR(IF(INDEX(Database!$B$6:$Q$305,Calc!$B26,Calc!G$7)="","",INDEX(Database!$B$6:$Q$305,Calc!$B26,Calc!G$7)),"")</f>
        <v/>
      </c>
      <c r="H26" s="34" t="str">
        <f>IFERROR(IF(INDEX(Database!$B$6:$Q$305,Calc!$B26,Calc!H$7)="","",INDEX(Database!$B$6:$Q$305,Calc!$B26,Calc!H$7)),"")</f>
        <v/>
      </c>
      <c r="I26" s="34" t="str">
        <f>IFERROR(IF(INDEX(Database!$B$6:$Q$305,Calc!$B26,Calc!I$7)="","",INDEX(Database!$B$6:$Q$305,Calc!$B26,Calc!I$7)),"")</f>
        <v/>
      </c>
      <c r="J26" s="34" t="str">
        <f>IFERROR(IF(INDEX(Database!$B$6:$Q$305,Calc!$B26,Calc!J$7)="","",INDEX(Database!$B$6:$Q$305,Calc!$B26,Calc!J$7)),"")</f>
        <v/>
      </c>
      <c r="K26" s="34" t="str">
        <f>IFERROR(IF(INDEX(Database!$B$6:$Q$305,Calc!$B26,Calc!K$7)="","",INDEX(Database!$B$6:$Q$305,Calc!$B26,Calc!K$7)),"")</f>
        <v/>
      </c>
      <c r="L26" s="34" t="str">
        <f>IFERROR(IF(INDEX(Database!$B$6:$Q$305,Calc!$B26,Calc!L$7)="","",INDEX(Database!$B$6:$Q$305,Calc!$B26,Calc!L$7)),"")</f>
        <v/>
      </c>
      <c r="M26" s="34" t="str">
        <f>IFERROR(IF(INDEX(Database!$B$6:$Q$305,Calc!$B26,Calc!M$7)="","",INDEX(Database!$B$6:$Q$305,Calc!$B26,Calc!M$7)),"")</f>
        <v/>
      </c>
      <c r="N26" s="34" t="str">
        <f>IFERROR(IF(INDEX(Database!$B$6:$Q$305,Calc!$B26,Calc!N$7)="","",INDEX(Database!$B$6:$Q$305,Calc!$B26,Calc!N$7)),"")</f>
        <v/>
      </c>
      <c r="O26" s="34" t="str">
        <f>IFERROR(IF(INDEX(Database!$B$6:$Q$305,Calc!$B26,Calc!O$7)="","",INDEX(Database!$B$6:$Q$305,Calc!$B26,Calc!O$7)),"")</f>
        <v/>
      </c>
      <c r="P26" s="34" t="str">
        <f>IFERROR(IF(INDEX(Database!$B$6:$Q$305,Calc!$B26,Calc!P$7)="","",INDEX(Database!$B$6:$Q$305,Calc!$B26,Calc!P$7)),"")</f>
        <v/>
      </c>
      <c r="Q26" s="34" t="str">
        <f>IFERROR(IF(INDEX(Database!$B$6:$Q$305,Calc!$B26,Calc!Q$7)="","",INDEX(Database!$B$6:$Q$305,Calc!$B26,Calc!Q$7)),"")</f>
        <v/>
      </c>
      <c r="R26" s="34" t="str">
        <f>IFERROR(IF(INDEX(Database!$B$6:$Q$305,Calc!$B26,Calc!R$7)="","",INDEX(Database!$B$6:$Q$305,Calc!$B26,Calc!R$7)),"")</f>
        <v/>
      </c>
      <c r="V26" s="34" t="str">
        <f t="shared" si="6"/>
        <v/>
      </c>
      <c r="X26" s="34" t="str">
        <f>IFERROR(IF(COUNTIF($V$9:$V26,$V26)&gt;1,"",$V26),"")</f>
        <v/>
      </c>
      <c r="Z26" s="35" t="str">
        <f t="shared" si="7"/>
        <v/>
      </c>
      <c r="AA26" s="35" t="str">
        <f t="shared" si="8"/>
        <v/>
      </c>
      <c r="AB26" s="34" t="str">
        <f t="shared" si="9"/>
        <v/>
      </c>
      <c r="AD26" s="35" t="str">
        <f t="shared" si="4"/>
        <v/>
      </c>
      <c r="AE26" s="35" t="str">
        <f t="shared" si="10"/>
        <v/>
      </c>
      <c r="AF26" s="39" t="str">
        <f t="shared" si="11"/>
        <v/>
      </c>
      <c r="AG26" s="34" t="str">
        <f t="shared" si="12"/>
        <v/>
      </c>
      <c r="AH26" s="34" t="str">
        <f t="shared" si="12"/>
        <v/>
      </c>
      <c r="AI26" s="34" t="str">
        <f t="shared" si="12"/>
        <v/>
      </c>
      <c r="AJ26" s="34" t="str">
        <f t="shared" si="12"/>
        <v/>
      </c>
      <c r="AK26" s="34" t="str">
        <f t="shared" si="12"/>
        <v/>
      </c>
      <c r="AL26" s="34" t="str">
        <f t="shared" si="12"/>
        <v/>
      </c>
      <c r="AM26" s="34" t="str">
        <f t="shared" si="12"/>
        <v/>
      </c>
      <c r="AN26" s="34" t="str">
        <f t="shared" si="12"/>
        <v/>
      </c>
      <c r="AO26" s="34" t="str">
        <f t="shared" si="12"/>
        <v/>
      </c>
      <c r="AP26" s="34" t="str">
        <f t="shared" si="12"/>
        <v/>
      </c>
      <c r="AQ26" s="34" t="str">
        <f t="shared" si="12"/>
        <v/>
      </c>
      <c r="AR26" s="34" t="str">
        <f t="shared" si="12"/>
        <v/>
      </c>
      <c r="AS26" s="34" t="str">
        <f t="shared" si="12"/>
        <v/>
      </c>
      <c r="AT26" s="34" t="str">
        <f t="shared" si="12"/>
        <v/>
      </c>
      <c r="AU26" s="34" t="str">
        <f t="shared" si="12"/>
        <v/>
      </c>
      <c r="AW26" s="35" t="str">
        <f>IF(LEN(Form!$C23)&gt;0,ROW(Form!$C23)-ROW(Form!$C$6),"")</f>
        <v/>
      </c>
    </row>
    <row r="27" spans="2:49" x14ac:dyDescent="0.35">
      <c r="B27" s="35">
        <v>19</v>
      </c>
      <c r="C27" s="34" t="str">
        <f>IFERROR(IF(INDEX(Database!$B$6:$Q$305,Calc!$B27,Calc!C$7)="","",INDEX(Database!$B$6:$Q$305,Calc!$B27,Calc!C$7)),"")</f>
        <v/>
      </c>
      <c r="D27" s="34" t="str">
        <f>IFERROR(IF(INDEX(Database!$B$6:$Q$305,Calc!$B27,Calc!D$7)="","",INDEX(Database!$B$6:$Q$305,Calc!$B27,Calc!D$7)),"")</f>
        <v/>
      </c>
      <c r="E27" s="34" t="str">
        <f>IFERROR(IF(INDEX(Database!$B$6:$Q$305,Calc!$B27,Calc!E$7)="","",INDEX(Database!$B$6:$Q$305,Calc!$B27,Calc!E$7)),"")</f>
        <v/>
      </c>
      <c r="F27" s="34" t="str">
        <f>IFERROR(IF(INDEX(Database!$B$6:$Q$305,Calc!$B27,Calc!F$7)="","",INDEX(Database!$B$6:$Q$305,Calc!$B27,Calc!F$7)),"")</f>
        <v/>
      </c>
      <c r="G27" s="34" t="str">
        <f>IFERROR(IF(INDEX(Database!$B$6:$Q$305,Calc!$B27,Calc!G$7)="","",INDEX(Database!$B$6:$Q$305,Calc!$B27,Calc!G$7)),"")</f>
        <v/>
      </c>
      <c r="H27" s="34" t="str">
        <f>IFERROR(IF(INDEX(Database!$B$6:$Q$305,Calc!$B27,Calc!H$7)="","",INDEX(Database!$B$6:$Q$305,Calc!$B27,Calc!H$7)),"")</f>
        <v/>
      </c>
      <c r="I27" s="34" t="str">
        <f>IFERROR(IF(INDEX(Database!$B$6:$Q$305,Calc!$B27,Calc!I$7)="","",INDEX(Database!$B$6:$Q$305,Calc!$B27,Calc!I$7)),"")</f>
        <v/>
      </c>
      <c r="J27" s="34" t="str">
        <f>IFERROR(IF(INDEX(Database!$B$6:$Q$305,Calc!$B27,Calc!J$7)="","",INDEX(Database!$B$6:$Q$305,Calc!$B27,Calc!J$7)),"")</f>
        <v/>
      </c>
      <c r="K27" s="34" t="str">
        <f>IFERROR(IF(INDEX(Database!$B$6:$Q$305,Calc!$B27,Calc!K$7)="","",INDEX(Database!$B$6:$Q$305,Calc!$B27,Calc!K$7)),"")</f>
        <v/>
      </c>
      <c r="L27" s="34" t="str">
        <f>IFERROR(IF(INDEX(Database!$B$6:$Q$305,Calc!$B27,Calc!L$7)="","",INDEX(Database!$B$6:$Q$305,Calc!$B27,Calc!L$7)),"")</f>
        <v/>
      </c>
      <c r="M27" s="34" t="str">
        <f>IFERROR(IF(INDEX(Database!$B$6:$Q$305,Calc!$B27,Calc!M$7)="","",INDEX(Database!$B$6:$Q$305,Calc!$B27,Calc!M$7)),"")</f>
        <v/>
      </c>
      <c r="N27" s="34" t="str">
        <f>IFERROR(IF(INDEX(Database!$B$6:$Q$305,Calc!$B27,Calc!N$7)="","",INDEX(Database!$B$6:$Q$305,Calc!$B27,Calc!N$7)),"")</f>
        <v/>
      </c>
      <c r="O27" s="34" t="str">
        <f>IFERROR(IF(INDEX(Database!$B$6:$Q$305,Calc!$B27,Calc!O$7)="","",INDEX(Database!$B$6:$Q$305,Calc!$B27,Calc!O$7)),"")</f>
        <v/>
      </c>
      <c r="P27" s="34" t="str">
        <f>IFERROR(IF(INDEX(Database!$B$6:$Q$305,Calc!$B27,Calc!P$7)="","",INDEX(Database!$B$6:$Q$305,Calc!$B27,Calc!P$7)),"")</f>
        <v/>
      </c>
      <c r="Q27" s="34" t="str">
        <f>IFERROR(IF(INDEX(Database!$B$6:$Q$305,Calc!$B27,Calc!Q$7)="","",INDEX(Database!$B$6:$Q$305,Calc!$B27,Calc!Q$7)),"")</f>
        <v/>
      </c>
      <c r="R27" s="34" t="str">
        <f>IFERROR(IF(INDEX(Database!$B$6:$Q$305,Calc!$B27,Calc!R$7)="","",INDEX(Database!$B$6:$Q$305,Calc!$B27,Calc!R$7)),"")</f>
        <v/>
      </c>
      <c r="V27" s="34" t="str">
        <f t="shared" si="6"/>
        <v/>
      </c>
      <c r="X27" s="34" t="str">
        <f>IFERROR(IF(COUNTIF($V$9:$V27,$V27)&gt;1,"",$V27),"")</f>
        <v/>
      </c>
      <c r="Z27" s="35" t="str">
        <f t="shared" si="7"/>
        <v/>
      </c>
      <c r="AA27" s="35" t="str">
        <f t="shared" si="8"/>
        <v/>
      </c>
      <c r="AB27" s="34" t="str">
        <f t="shared" si="9"/>
        <v/>
      </c>
      <c r="AD27" s="35" t="str">
        <f t="shared" si="4"/>
        <v/>
      </c>
      <c r="AE27" s="35" t="str">
        <f t="shared" si="10"/>
        <v/>
      </c>
      <c r="AF27" s="39" t="str">
        <f t="shared" si="11"/>
        <v/>
      </c>
      <c r="AG27" s="34" t="str">
        <f t="shared" si="12"/>
        <v/>
      </c>
      <c r="AH27" s="34" t="str">
        <f t="shared" si="12"/>
        <v/>
      </c>
      <c r="AI27" s="34" t="str">
        <f t="shared" si="12"/>
        <v/>
      </c>
      <c r="AJ27" s="34" t="str">
        <f t="shared" si="12"/>
        <v/>
      </c>
      <c r="AK27" s="34" t="str">
        <f t="shared" si="12"/>
        <v/>
      </c>
      <c r="AL27" s="34" t="str">
        <f t="shared" si="12"/>
        <v/>
      </c>
      <c r="AM27" s="34" t="str">
        <f t="shared" si="12"/>
        <v/>
      </c>
      <c r="AN27" s="34" t="str">
        <f t="shared" si="12"/>
        <v/>
      </c>
      <c r="AO27" s="34" t="str">
        <f t="shared" si="12"/>
        <v/>
      </c>
      <c r="AP27" s="34" t="str">
        <f t="shared" si="12"/>
        <v/>
      </c>
      <c r="AQ27" s="34" t="str">
        <f t="shared" si="12"/>
        <v/>
      </c>
      <c r="AR27" s="34" t="str">
        <f t="shared" si="12"/>
        <v/>
      </c>
      <c r="AS27" s="34" t="str">
        <f t="shared" si="12"/>
        <v/>
      </c>
      <c r="AT27" s="34" t="str">
        <f t="shared" si="12"/>
        <v/>
      </c>
      <c r="AU27" s="34" t="str">
        <f t="shared" si="12"/>
        <v/>
      </c>
      <c r="AW27" s="35" t="str">
        <f>IF(LEN(Form!$C24)&gt;0,ROW(Form!$C24)-ROW(Form!$C$6),"")</f>
        <v/>
      </c>
    </row>
    <row r="28" spans="2:49" x14ac:dyDescent="0.35">
      <c r="B28" s="35">
        <v>20</v>
      </c>
      <c r="C28" s="34" t="str">
        <f>IFERROR(IF(INDEX(Database!$B$6:$Q$305,Calc!$B28,Calc!C$7)="","",INDEX(Database!$B$6:$Q$305,Calc!$B28,Calc!C$7)),"")</f>
        <v/>
      </c>
      <c r="D28" s="34" t="str">
        <f>IFERROR(IF(INDEX(Database!$B$6:$Q$305,Calc!$B28,Calc!D$7)="","",INDEX(Database!$B$6:$Q$305,Calc!$B28,Calc!D$7)),"")</f>
        <v/>
      </c>
      <c r="E28" s="34" t="str">
        <f>IFERROR(IF(INDEX(Database!$B$6:$Q$305,Calc!$B28,Calc!E$7)="","",INDEX(Database!$B$6:$Q$305,Calc!$B28,Calc!E$7)),"")</f>
        <v/>
      </c>
      <c r="F28" s="34" t="str">
        <f>IFERROR(IF(INDEX(Database!$B$6:$Q$305,Calc!$B28,Calc!F$7)="","",INDEX(Database!$B$6:$Q$305,Calc!$B28,Calc!F$7)),"")</f>
        <v/>
      </c>
      <c r="G28" s="34" t="str">
        <f>IFERROR(IF(INDEX(Database!$B$6:$Q$305,Calc!$B28,Calc!G$7)="","",INDEX(Database!$B$6:$Q$305,Calc!$B28,Calc!G$7)),"")</f>
        <v/>
      </c>
      <c r="H28" s="34" t="str">
        <f>IFERROR(IF(INDEX(Database!$B$6:$Q$305,Calc!$B28,Calc!H$7)="","",INDEX(Database!$B$6:$Q$305,Calc!$B28,Calc!H$7)),"")</f>
        <v/>
      </c>
      <c r="I28" s="34" t="str">
        <f>IFERROR(IF(INDEX(Database!$B$6:$Q$305,Calc!$B28,Calc!I$7)="","",INDEX(Database!$B$6:$Q$305,Calc!$B28,Calc!I$7)),"")</f>
        <v/>
      </c>
      <c r="J28" s="34" t="str">
        <f>IFERROR(IF(INDEX(Database!$B$6:$Q$305,Calc!$B28,Calc!J$7)="","",INDEX(Database!$B$6:$Q$305,Calc!$B28,Calc!J$7)),"")</f>
        <v/>
      </c>
      <c r="K28" s="34" t="str">
        <f>IFERROR(IF(INDEX(Database!$B$6:$Q$305,Calc!$B28,Calc!K$7)="","",INDEX(Database!$B$6:$Q$305,Calc!$B28,Calc!K$7)),"")</f>
        <v/>
      </c>
      <c r="L28" s="34" t="str">
        <f>IFERROR(IF(INDEX(Database!$B$6:$Q$305,Calc!$B28,Calc!L$7)="","",INDEX(Database!$B$6:$Q$305,Calc!$B28,Calc!L$7)),"")</f>
        <v/>
      </c>
      <c r="M28" s="34" t="str">
        <f>IFERROR(IF(INDEX(Database!$B$6:$Q$305,Calc!$B28,Calc!M$7)="","",INDEX(Database!$B$6:$Q$305,Calc!$B28,Calc!M$7)),"")</f>
        <v/>
      </c>
      <c r="N28" s="34" t="str">
        <f>IFERROR(IF(INDEX(Database!$B$6:$Q$305,Calc!$B28,Calc!N$7)="","",INDEX(Database!$B$6:$Q$305,Calc!$B28,Calc!N$7)),"")</f>
        <v/>
      </c>
      <c r="O28" s="34" t="str">
        <f>IFERROR(IF(INDEX(Database!$B$6:$Q$305,Calc!$B28,Calc!O$7)="","",INDEX(Database!$B$6:$Q$305,Calc!$B28,Calc!O$7)),"")</f>
        <v/>
      </c>
      <c r="P28" s="34" t="str">
        <f>IFERROR(IF(INDEX(Database!$B$6:$Q$305,Calc!$B28,Calc!P$7)="","",INDEX(Database!$B$6:$Q$305,Calc!$B28,Calc!P$7)),"")</f>
        <v/>
      </c>
      <c r="Q28" s="34" t="str">
        <f>IFERROR(IF(INDEX(Database!$B$6:$Q$305,Calc!$B28,Calc!Q$7)="","",INDEX(Database!$B$6:$Q$305,Calc!$B28,Calc!Q$7)),"")</f>
        <v/>
      </c>
      <c r="R28" s="34" t="str">
        <f>IFERROR(IF(INDEX(Database!$B$6:$Q$305,Calc!$B28,Calc!R$7)="","",INDEX(Database!$B$6:$Q$305,Calc!$B28,Calc!R$7)),"")</f>
        <v/>
      </c>
      <c r="V28" s="34" t="str">
        <f t="shared" si="6"/>
        <v/>
      </c>
      <c r="X28" s="34" t="str">
        <f>IFERROR(IF(COUNTIF($V$9:$V28,$V28)&gt;1,"",$V28),"")</f>
        <v/>
      </c>
      <c r="Z28" s="35" t="str">
        <f t="shared" si="7"/>
        <v/>
      </c>
      <c r="AA28" s="35" t="str">
        <f t="shared" si="8"/>
        <v/>
      </c>
      <c r="AB28" s="34" t="str">
        <f t="shared" si="9"/>
        <v/>
      </c>
      <c r="AD28" s="35" t="str">
        <f t="shared" si="4"/>
        <v/>
      </c>
      <c r="AE28" s="35" t="str">
        <f t="shared" si="10"/>
        <v/>
      </c>
      <c r="AF28" s="39" t="str">
        <f t="shared" si="11"/>
        <v/>
      </c>
      <c r="AG28" s="34" t="str">
        <f t="shared" si="12"/>
        <v/>
      </c>
      <c r="AH28" s="34" t="str">
        <f t="shared" si="12"/>
        <v/>
      </c>
      <c r="AI28" s="34" t="str">
        <f t="shared" si="12"/>
        <v/>
      </c>
      <c r="AJ28" s="34" t="str">
        <f t="shared" si="12"/>
        <v/>
      </c>
      <c r="AK28" s="34" t="str">
        <f t="shared" si="12"/>
        <v/>
      </c>
      <c r="AL28" s="34" t="str">
        <f t="shared" si="12"/>
        <v/>
      </c>
      <c r="AM28" s="34" t="str">
        <f t="shared" si="12"/>
        <v/>
      </c>
      <c r="AN28" s="34" t="str">
        <f t="shared" si="12"/>
        <v/>
      </c>
      <c r="AO28" s="34" t="str">
        <f t="shared" si="12"/>
        <v/>
      </c>
      <c r="AP28" s="34" t="str">
        <f t="shared" si="12"/>
        <v/>
      </c>
      <c r="AQ28" s="34" t="str">
        <f t="shared" si="12"/>
        <v/>
      </c>
      <c r="AR28" s="34" t="str">
        <f t="shared" si="12"/>
        <v/>
      </c>
      <c r="AS28" s="34" t="str">
        <f t="shared" si="12"/>
        <v/>
      </c>
      <c r="AT28" s="34" t="str">
        <f t="shared" si="12"/>
        <v/>
      </c>
      <c r="AU28" s="34" t="str">
        <f t="shared" si="12"/>
        <v/>
      </c>
      <c r="AW28" s="35" t="str">
        <f>IF(LEN(Form!$C25)&gt;0,ROW(Form!$C25)-ROW(Form!$C$6),"")</f>
        <v/>
      </c>
    </row>
    <row r="29" spans="2:49" x14ac:dyDescent="0.35">
      <c r="B29" s="35">
        <v>21</v>
      </c>
      <c r="C29" s="34" t="str">
        <f>IFERROR(IF(INDEX(Database!$B$6:$Q$305,Calc!$B29,Calc!C$7)="","",INDEX(Database!$B$6:$Q$305,Calc!$B29,Calc!C$7)),"")</f>
        <v/>
      </c>
      <c r="D29" s="34" t="str">
        <f>IFERROR(IF(INDEX(Database!$B$6:$Q$305,Calc!$B29,Calc!D$7)="","",INDEX(Database!$B$6:$Q$305,Calc!$B29,Calc!D$7)),"")</f>
        <v/>
      </c>
      <c r="E29" s="34" t="str">
        <f>IFERROR(IF(INDEX(Database!$B$6:$Q$305,Calc!$B29,Calc!E$7)="","",INDEX(Database!$B$6:$Q$305,Calc!$B29,Calc!E$7)),"")</f>
        <v/>
      </c>
      <c r="F29" s="34" t="str">
        <f>IFERROR(IF(INDEX(Database!$B$6:$Q$305,Calc!$B29,Calc!F$7)="","",INDEX(Database!$B$6:$Q$305,Calc!$B29,Calc!F$7)),"")</f>
        <v/>
      </c>
      <c r="G29" s="34" t="str">
        <f>IFERROR(IF(INDEX(Database!$B$6:$Q$305,Calc!$B29,Calc!G$7)="","",INDEX(Database!$B$6:$Q$305,Calc!$B29,Calc!G$7)),"")</f>
        <v/>
      </c>
      <c r="H29" s="34" t="str">
        <f>IFERROR(IF(INDEX(Database!$B$6:$Q$305,Calc!$B29,Calc!H$7)="","",INDEX(Database!$B$6:$Q$305,Calc!$B29,Calc!H$7)),"")</f>
        <v/>
      </c>
      <c r="I29" s="34" t="str">
        <f>IFERROR(IF(INDEX(Database!$B$6:$Q$305,Calc!$B29,Calc!I$7)="","",INDEX(Database!$B$6:$Q$305,Calc!$B29,Calc!I$7)),"")</f>
        <v/>
      </c>
      <c r="J29" s="34" t="str">
        <f>IFERROR(IF(INDEX(Database!$B$6:$Q$305,Calc!$B29,Calc!J$7)="","",INDEX(Database!$B$6:$Q$305,Calc!$B29,Calc!J$7)),"")</f>
        <v/>
      </c>
      <c r="K29" s="34" t="str">
        <f>IFERROR(IF(INDEX(Database!$B$6:$Q$305,Calc!$B29,Calc!K$7)="","",INDEX(Database!$B$6:$Q$305,Calc!$B29,Calc!K$7)),"")</f>
        <v/>
      </c>
      <c r="L29" s="34" t="str">
        <f>IFERROR(IF(INDEX(Database!$B$6:$Q$305,Calc!$B29,Calc!L$7)="","",INDEX(Database!$B$6:$Q$305,Calc!$B29,Calc!L$7)),"")</f>
        <v/>
      </c>
      <c r="M29" s="34" t="str">
        <f>IFERROR(IF(INDEX(Database!$B$6:$Q$305,Calc!$B29,Calc!M$7)="","",INDEX(Database!$B$6:$Q$305,Calc!$B29,Calc!M$7)),"")</f>
        <v/>
      </c>
      <c r="N29" s="34" t="str">
        <f>IFERROR(IF(INDEX(Database!$B$6:$Q$305,Calc!$B29,Calc!N$7)="","",INDEX(Database!$B$6:$Q$305,Calc!$B29,Calc!N$7)),"")</f>
        <v/>
      </c>
      <c r="O29" s="34" t="str">
        <f>IFERROR(IF(INDEX(Database!$B$6:$Q$305,Calc!$B29,Calc!O$7)="","",INDEX(Database!$B$6:$Q$305,Calc!$B29,Calc!O$7)),"")</f>
        <v/>
      </c>
      <c r="P29" s="34" t="str">
        <f>IFERROR(IF(INDEX(Database!$B$6:$Q$305,Calc!$B29,Calc!P$7)="","",INDEX(Database!$B$6:$Q$305,Calc!$B29,Calc!P$7)),"")</f>
        <v/>
      </c>
      <c r="Q29" s="34" t="str">
        <f>IFERROR(IF(INDEX(Database!$B$6:$Q$305,Calc!$B29,Calc!Q$7)="","",INDEX(Database!$B$6:$Q$305,Calc!$B29,Calc!Q$7)),"")</f>
        <v/>
      </c>
      <c r="R29" s="34" t="str">
        <f>IFERROR(IF(INDEX(Database!$B$6:$Q$305,Calc!$B29,Calc!R$7)="","",INDEX(Database!$B$6:$Q$305,Calc!$B29,Calc!R$7)),"")</f>
        <v/>
      </c>
      <c r="V29" s="34" t="str">
        <f t="shared" si="6"/>
        <v/>
      </c>
      <c r="X29" s="34" t="str">
        <f>IFERROR(IF(COUNTIF($V$9:$V29,$V29)&gt;1,"",$V29),"")</f>
        <v/>
      </c>
      <c r="Z29" s="35" t="str">
        <f t="shared" si="7"/>
        <v/>
      </c>
      <c r="AA29" s="35" t="str">
        <f t="shared" si="8"/>
        <v/>
      </c>
      <c r="AB29" s="34" t="str">
        <f t="shared" si="9"/>
        <v/>
      </c>
      <c r="AD29" s="35" t="str">
        <f t="shared" si="4"/>
        <v/>
      </c>
      <c r="AE29" s="35" t="str">
        <f t="shared" si="10"/>
        <v/>
      </c>
      <c r="AF29" s="39" t="str">
        <f t="shared" si="11"/>
        <v/>
      </c>
      <c r="AG29" s="34" t="str">
        <f t="shared" si="12"/>
        <v/>
      </c>
      <c r="AH29" s="34" t="str">
        <f t="shared" si="12"/>
        <v/>
      </c>
      <c r="AI29" s="34" t="str">
        <f t="shared" si="12"/>
        <v/>
      </c>
      <c r="AJ29" s="34" t="str">
        <f t="shared" si="12"/>
        <v/>
      </c>
      <c r="AK29" s="34" t="str">
        <f t="shared" si="12"/>
        <v/>
      </c>
      <c r="AL29" s="34" t="str">
        <f t="shared" si="12"/>
        <v/>
      </c>
      <c r="AM29" s="34" t="str">
        <f t="shared" si="12"/>
        <v/>
      </c>
      <c r="AN29" s="34" t="str">
        <f t="shared" si="12"/>
        <v/>
      </c>
      <c r="AO29" s="34" t="str">
        <f t="shared" si="12"/>
        <v/>
      </c>
      <c r="AP29" s="34" t="str">
        <f t="shared" si="12"/>
        <v/>
      </c>
      <c r="AQ29" s="34" t="str">
        <f t="shared" si="12"/>
        <v/>
      </c>
      <c r="AR29" s="34" t="str">
        <f t="shared" si="12"/>
        <v/>
      </c>
      <c r="AS29" s="34" t="str">
        <f t="shared" si="12"/>
        <v/>
      </c>
      <c r="AT29" s="34" t="str">
        <f t="shared" si="12"/>
        <v/>
      </c>
      <c r="AU29" s="34" t="str">
        <f t="shared" si="12"/>
        <v/>
      </c>
      <c r="AW29" s="35" t="str">
        <f>IF(LEN(Form!$C26)&gt;0,ROW(Form!$C26)-ROW(Form!$C$6),"")</f>
        <v/>
      </c>
    </row>
    <row r="30" spans="2:49" x14ac:dyDescent="0.35">
      <c r="B30" s="35">
        <v>22</v>
      </c>
      <c r="C30" s="34" t="str">
        <f>IFERROR(IF(INDEX(Database!$B$6:$Q$305,Calc!$B30,Calc!C$7)="","",INDEX(Database!$B$6:$Q$305,Calc!$B30,Calc!C$7)),"")</f>
        <v/>
      </c>
      <c r="D30" s="34" t="str">
        <f>IFERROR(IF(INDEX(Database!$B$6:$Q$305,Calc!$B30,Calc!D$7)="","",INDEX(Database!$B$6:$Q$305,Calc!$B30,Calc!D$7)),"")</f>
        <v/>
      </c>
      <c r="E30" s="34" t="str">
        <f>IFERROR(IF(INDEX(Database!$B$6:$Q$305,Calc!$B30,Calc!E$7)="","",INDEX(Database!$B$6:$Q$305,Calc!$B30,Calc!E$7)),"")</f>
        <v/>
      </c>
      <c r="F30" s="34" t="str">
        <f>IFERROR(IF(INDEX(Database!$B$6:$Q$305,Calc!$B30,Calc!F$7)="","",INDEX(Database!$B$6:$Q$305,Calc!$B30,Calc!F$7)),"")</f>
        <v/>
      </c>
      <c r="G30" s="34" t="str">
        <f>IFERROR(IF(INDEX(Database!$B$6:$Q$305,Calc!$B30,Calc!G$7)="","",INDEX(Database!$B$6:$Q$305,Calc!$B30,Calc!G$7)),"")</f>
        <v/>
      </c>
      <c r="H30" s="34" t="str">
        <f>IFERROR(IF(INDEX(Database!$B$6:$Q$305,Calc!$B30,Calc!H$7)="","",INDEX(Database!$B$6:$Q$305,Calc!$B30,Calc!H$7)),"")</f>
        <v/>
      </c>
      <c r="I30" s="34" t="str">
        <f>IFERROR(IF(INDEX(Database!$B$6:$Q$305,Calc!$B30,Calc!I$7)="","",INDEX(Database!$B$6:$Q$305,Calc!$B30,Calc!I$7)),"")</f>
        <v/>
      </c>
      <c r="J30" s="34" t="str">
        <f>IFERROR(IF(INDEX(Database!$B$6:$Q$305,Calc!$B30,Calc!J$7)="","",INDEX(Database!$B$6:$Q$305,Calc!$B30,Calc!J$7)),"")</f>
        <v/>
      </c>
      <c r="K30" s="34" t="str">
        <f>IFERROR(IF(INDEX(Database!$B$6:$Q$305,Calc!$B30,Calc!K$7)="","",INDEX(Database!$B$6:$Q$305,Calc!$B30,Calc!K$7)),"")</f>
        <v/>
      </c>
      <c r="L30" s="34" t="str">
        <f>IFERROR(IF(INDEX(Database!$B$6:$Q$305,Calc!$B30,Calc!L$7)="","",INDEX(Database!$B$6:$Q$305,Calc!$B30,Calc!L$7)),"")</f>
        <v/>
      </c>
      <c r="M30" s="34" t="str">
        <f>IFERROR(IF(INDEX(Database!$B$6:$Q$305,Calc!$B30,Calc!M$7)="","",INDEX(Database!$B$6:$Q$305,Calc!$B30,Calc!M$7)),"")</f>
        <v/>
      </c>
      <c r="N30" s="34" t="str">
        <f>IFERROR(IF(INDEX(Database!$B$6:$Q$305,Calc!$B30,Calc!N$7)="","",INDEX(Database!$B$6:$Q$305,Calc!$B30,Calc!N$7)),"")</f>
        <v/>
      </c>
      <c r="O30" s="34" t="str">
        <f>IFERROR(IF(INDEX(Database!$B$6:$Q$305,Calc!$B30,Calc!O$7)="","",INDEX(Database!$B$6:$Q$305,Calc!$B30,Calc!O$7)),"")</f>
        <v/>
      </c>
      <c r="P30" s="34" t="str">
        <f>IFERROR(IF(INDEX(Database!$B$6:$Q$305,Calc!$B30,Calc!P$7)="","",INDEX(Database!$B$6:$Q$305,Calc!$B30,Calc!P$7)),"")</f>
        <v/>
      </c>
      <c r="Q30" s="34" t="str">
        <f>IFERROR(IF(INDEX(Database!$B$6:$Q$305,Calc!$B30,Calc!Q$7)="","",INDEX(Database!$B$6:$Q$305,Calc!$B30,Calc!Q$7)),"")</f>
        <v/>
      </c>
      <c r="R30" s="34" t="str">
        <f>IFERROR(IF(INDEX(Database!$B$6:$Q$305,Calc!$B30,Calc!R$7)="","",INDEX(Database!$B$6:$Q$305,Calc!$B30,Calc!R$7)),"")</f>
        <v/>
      </c>
      <c r="V30" s="34" t="str">
        <f t="shared" si="6"/>
        <v/>
      </c>
      <c r="X30" s="34" t="str">
        <f>IFERROR(IF(COUNTIF($V$9:$V30,$V30)&gt;1,"",$V30),"")</f>
        <v/>
      </c>
      <c r="Z30" s="35" t="str">
        <f t="shared" si="7"/>
        <v/>
      </c>
      <c r="AA30" s="35" t="str">
        <f t="shared" si="8"/>
        <v/>
      </c>
      <c r="AB30" s="34" t="str">
        <f t="shared" si="9"/>
        <v/>
      </c>
      <c r="AD30" s="35" t="str">
        <f t="shared" si="4"/>
        <v/>
      </c>
      <c r="AE30" s="35" t="str">
        <f t="shared" si="10"/>
        <v/>
      </c>
      <c r="AF30" s="39" t="str">
        <f t="shared" si="11"/>
        <v/>
      </c>
      <c r="AG30" s="34" t="str">
        <f t="shared" si="12"/>
        <v/>
      </c>
      <c r="AH30" s="34" t="str">
        <f t="shared" si="12"/>
        <v/>
      </c>
      <c r="AI30" s="34" t="str">
        <f t="shared" si="12"/>
        <v/>
      </c>
      <c r="AJ30" s="34" t="str">
        <f t="shared" si="12"/>
        <v/>
      </c>
      <c r="AK30" s="34" t="str">
        <f t="shared" si="12"/>
        <v/>
      </c>
      <c r="AL30" s="34" t="str">
        <f t="shared" si="12"/>
        <v/>
      </c>
      <c r="AM30" s="34" t="str">
        <f t="shared" si="12"/>
        <v/>
      </c>
      <c r="AN30" s="34" t="str">
        <f t="shared" si="12"/>
        <v/>
      </c>
      <c r="AO30" s="34" t="str">
        <f t="shared" si="12"/>
        <v/>
      </c>
      <c r="AP30" s="34" t="str">
        <f t="shared" si="12"/>
        <v/>
      </c>
      <c r="AQ30" s="34" t="str">
        <f t="shared" si="12"/>
        <v/>
      </c>
      <c r="AR30" s="34" t="str">
        <f t="shared" si="12"/>
        <v/>
      </c>
      <c r="AS30" s="34" t="str">
        <f t="shared" si="12"/>
        <v/>
      </c>
      <c r="AT30" s="34" t="str">
        <f t="shared" si="12"/>
        <v/>
      </c>
      <c r="AU30" s="34" t="str">
        <f t="shared" si="12"/>
        <v/>
      </c>
    </row>
    <row r="31" spans="2:49" x14ac:dyDescent="0.35">
      <c r="B31" s="35">
        <v>23</v>
      </c>
      <c r="C31" s="34" t="str">
        <f>IFERROR(IF(INDEX(Database!$B$6:$Q$305,Calc!$B31,Calc!C$7)="","",INDEX(Database!$B$6:$Q$305,Calc!$B31,Calc!C$7)),"")</f>
        <v/>
      </c>
      <c r="D31" s="34" t="str">
        <f>IFERROR(IF(INDEX(Database!$B$6:$Q$305,Calc!$B31,Calc!D$7)="","",INDEX(Database!$B$6:$Q$305,Calc!$B31,Calc!D$7)),"")</f>
        <v/>
      </c>
      <c r="E31" s="34" t="str">
        <f>IFERROR(IF(INDEX(Database!$B$6:$Q$305,Calc!$B31,Calc!E$7)="","",INDEX(Database!$B$6:$Q$305,Calc!$B31,Calc!E$7)),"")</f>
        <v/>
      </c>
      <c r="F31" s="34" t="str">
        <f>IFERROR(IF(INDEX(Database!$B$6:$Q$305,Calc!$B31,Calc!F$7)="","",INDEX(Database!$B$6:$Q$305,Calc!$B31,Calc!F$7)),"")</f>
        <v/>
      </c>
      <c r="G31" s="34" t="str">
        <f>IFERROR(IF(INDEX(Database!$B$6:$Q$305,Calc!$B31,Calc!G$7)="","",INDEX(Database!$B$6:$Q$305,Calc!$B31,Calc!G$7)),"")</f>
        <v/>
      </c>
      <c r="H31" s="34" t="str">
        <f>IFERROR(IF(INDEX(Database!$B$6:$Q$305,Calc!$B31,Calc!H$7)="","",INDEX(Database!$B$6:$Q$305,Calc!$B31,Calc!H$7)),"")</f>
        <v/>
      </c>
      <c r="I31" s="34" t="str">
        <f>IFERROR(IF(INDEX(Database!$B$6:$Q$305,Calc!$B31,Calc!I$7)="","",INDEX(Database!$B$6:$Q$305,Calc!$B31,Calc!I$7)),"")</f>
        <v/>
      </c>
      <c r="J31" s="34" t="str">
        <f>IFERROR(IF(INDEX(Database!$B$6:$Q$305,Calc!$B31,Calc!J$7)="","",INDEX(Database!$B$6:$Q$305,Calc!$B31,Calc!J$7)),"")</f>
        <v/>
      </c>
      <c r="K31" s="34" t="str">
        <f>IFERROR(IF(INDEX(Database!$B$6:$Q$305,Calc!$B31,Calc!K$7)="","",INDEX(Database!$B$6:$Q$305,Calc!$B31,Calc!K$7)),"")</f>
        <v/>
      </c>
      <c r="L31" s="34" t="str">
        <f>IFERROR(IF(INDEX(Database!$B$6:$Q$305,Calc!$B31,Calc!L$7)="","",INDEX(Database!$B$6:$Q$305,Calc!$B31,Calc!L$7)),"")</f>
        <v/>
      </c>
      <c r="M31" s="34" t="str">
        <f>IFERROR(IF(INDEX(Database!$B$6:$Q$305,Calc!$B31,Calc!M$7)="","",INDEX(Database!$B$6:$Q$305,Calc!$B31,Calc!M$7)),"")</f>
        <v/>
      </c>
      <c r="N31" s="34" t="str">
        <f>IFERROR(IF(INDEX(Database!$B$6:$Q$305,Calc!$B31,Calc!N$7)="","",INDEX(Database!$B$6:$Q$305,Calc!$B31,Calc!N$7)),"")</f>
        <v/>
      </c>
      <c r="O31" s="34" t="str">
        <f>IFERROR(IF(INDEX(Database!$B$6:$Q$305,Calc!$B31,Calc!O$7)="","",INDEX(Database!$B$6:$Q$305,Calc!$B31,Calc!O$7)),"")</f>
        <v/>
      </c>
      <c r="P31" s="34" t="str">
        <f>IFERROR(IF(INDEX(Database!$B$6:$Q$305,Calc!$B31,Calc!P$7)="","",INDEX(Database!$B$6:$Q$305,Calc!$B31,Calc!P$7)),"")</f>
        <v/>
      </c>
      <c r="Q31" s="34" t="str">
        <f>IFERROR(IF(INDEX(Database!$B$6:$Q$305,Calc!$B31,Calc!Q$7)="","",INDEX(Database!$B$6:$Q$305,Calc!$B31,Calc!Q$7)),"")</f>
        <v/>
      </c>
      <c r="R31" s="34" t="str">
        <f>IFERROR(IF(INDEX(Database!$B$6:$Q$305,Calc!$B31,Calc!R$7)="","",INDEX(Database!$B$6:$Q$305,Calc!$B31,Calc!R$7)),"")</f>
        <v/>
      </c>
      <c r="V31" s="34" t="str">
        <f t="shared" si="6"/>
        <v/>
      </c>
      <c r="X31" s="34" t="str">
        <f>IFERROR(IF(COUNTIF($V$9:$V31,$V31)&gt;1,"",$V31),"")</f>
        <v/>
      </c>
      <c r="Z31" s="35" t="str">
        <f t="shared" si="7"/>
        <v/>
      </c>
      <c r="AA31" s="35" t="str">
        <f t="shared" si="8"/>
        <v/>
      </c>
      <c r="AB31" s="34" t="str">
        <f t="shared" si="9"/>
        <v/>
      </c>
      <c r="AD31" s="35" t="str">
        <f t="shared" si="4"/>
        <v/>
      </c>
      <c r="AE31" s="35" t="str">
        <f t="shared" si="10"/>
        <v/>
      </c>
      <c r="AF31" s="39" t="str">
        <f t="shared" si="11"/>
        <v/>
      </c>
      <c r="AG31" s="34" t="str">
        <f t="shared" si="12"/>
        <v/>
      </c>
      <c r="AH31" s="34" t="str">
        <f t="shared" si="12"/>
        <v/>
      </c>
      <c r="AI31" s="34" t="str">
        <f t="shared" si="12"/>
        <v/>
      </c>
      <c r="AJ31" s="34" t="str">
        <f t="shared" si="12"/>
        <v/>
      </c>
      <c r="AK31" s="34" t="str">
        <f t="shared" si="12"/>
        <v/>
      </c>
      <c r="AL31" s="34" t="str">
        <f t="shared" si="12"/>
        <v/>
      </c>
      <c r="AM31" s="34" t="str">
        <f t="shared" si="12"/>
        <v/>
      </c>
      <c r="AN31" s="34" t="str">
        <f t="shared" si="12"/>
        <v/>
      </c>
      <c r="AO31" s="34" t="str">
        <f t="shared" si="12"/>
        <v/>
      </c>
      <c r="AP31" s="34" t="str">
        <f t="shared" si="12"/>
        <v/>
      </c>
      <c r="AQ31" s="34" t="str">
        <f t="shared" si="12"/>
        <v/>
      </c>
      <c r="AR31" s="34" t="str">
        <f t="shared" si="12"/>
        <v/>
      </c>
      <c r="AS31" s="34" t="str">
        <f t="shared" si="12"/>
        <v/>
      </c>
      <c r="AT31" s="34" t="str">
        <f t="shared" si="12"/>
        <v/>
      </c>
      <c r="AU31" s="34" t="str">
        <f t="shared" si="12"/>
        <v/>
      </c>
    </row>
    <row r="32" spans="2:49" x14ac:dyDescent="0.35">
      <c r="B32" s="35">
        <v>24</v>
      </c>
      <c r="C32" s="34" t="str">
        <f>IFERROR(IF(INDEX(Database!$B$6:$Q$305,Calc!$B32,Calc!C$7)="","",INDEX(Database!$B$6:$Q$305,Calc!$B32,Calc!C$7)),"")</f>
        <v/>
      </c>
      <c r="D32" s="34" t="str">
        <f>IFERROR(IF(INDEX(Database!$B$6:$Q$305,Calc!$B32,Calc!D$7)="","",INDEX(Database!$B$6:$Q$305,Calc!$B32,Calc!D$7)),"")</f>
        <v/>
      </c>
      <c r="E32" s="34" t="str">
        <f>IFERROR(IF(INDEX(Database!$B$6:$Q$305,Calc!$B32,Calc!E$7)="","",INDEX(Database!$B$6:$Q$305,Calc!$B32,Calc!E$7)),"")</f>
        <v/>
      </c>
      <c r="F32" s="34" t="str">
        <f>IFERROR(IF(INDEX(Database!$B$6:$Q$305,Calc!$B32,Calc!F$7)="","",INDEX(Database!$B$6:$Q$305,Calc!$B32,Calc!F$7)),"")</f>
        <v/>
      </c>
      <c r="G32" s="34" t="str">
        <f>IFERROR(IF(INDEX(Database!$B$6:$Q$305,Calc!$B32,Calc!G$7)="","",INDEX(Database!$B$6:$Q$305,Calc!$B32,Calc!G$7)),"")</f>
        <v/>
      </c>
      <c r="H32" s="34" t="str">
        <f>IFERROR(IF(INDEX(Database!$B$6:$Q$305,Calc!$B32,Calc!H$7)="","",INDEX(Database!$B$6:$Q$305,Calc!$B32,Calc!H$7)),"")</f>
        <v/>
      </c>
      <c r="I32" s="34" t="str">
        <f>IFERROR(IF(INDEX(Database!$B$6:$Q$305,Calc!$B32,Calc!I$7)="","",INDEX(Database!$B$6:$Q$305,Calc!$B32,Calc!I$7)),"")</f>
        <v/>
      </c>
      <c r="J32" s="34" t="str">
        <f>IFERROR(IF(INDEX(Database!$B$6:$Q$305,Calc!$B32,Calc!J$7)="","",INDEX(Database!$B$6:$Q$305,Calc!$B32,Calc!J$7)),"")</f>
        <v/>
      </c>
      <c r="K32" s="34" t="str">
        <f>IFERROR(IF(INDEX(Database!$B$6:$Q$305,Calc!$B32,Calc!K$7)="","",INDEX(Database!$B$6:$Q$305,Calc!$B32,Calc!K$7)),"")</f>
        <v/>
      </c>
      <c r="L32" s="34" t="str">
        <f>IFERROR(IF(INDEX(Database!$B$6:$Q$305,Calc!$B32,Calc!L$7)="","",INDEX(Database!$B$6:$Q$305,Calc!$B32,Calc!L$7)),"")</f>
        <v/>
      </c>
      <c r="M32" s="34" t="str">
        <f>IFERROR(IF(INDEX(Database!$B$6:$Q$305,Calc!$B32,Calc!M$7)="","",INDEX(Database!$B$6:$Q$305,Calc!$B32,Calc!M$7)),"")</f>
        <v/>
      </c>
      <c r="N32" s="34" t="str">
        <f>IFERROR(IF(INDEX(Database!$B$6:$Q$305,Calc!$B32,Calc!N$7)="","",INDEX(Database!$B$6:$Q$305,Calc!$B32,Calc!N$7)),"")</f>
        <v/>
      </c>
      <c r="O32" s="34" t="str">
        <f>IFERROR(IF(INDEX(Database!$B$6:$Q$305,Calc!$B32,Calc!O$7)="","",INDEX(Database!$B$6:$Q$305,Calc!$B32,Calc!O$7)),"")</f>
        <v/>
      </c>
      <c r="P32" s="34" t="str">
        <f>IFERROR(IF(INDEX(Database!$B$6:$Q$305,Calc!$B32,Calc!P$7)="","",INDEX(Database!$B$6:$Q$305,Calc!$B32,Calc!P$7)),"")</f>
        <v/>
      </c>
      <c r="Q32" s="34" t="str">
        <f>IFERROR(IF(INDEX(Database!$B$6:$Q$305,Calc!$B32,Calc!Q$7)="","",INDEX(Database!$B$6:$Q$305,Calc!$B32,Calc!Q$7)),"")</f>
        <v/>
      </c>
      <c r="R32" s="34" t="str">
        <f>IFERROR(IF(INDEX(Database!$B$6:$Q$305,Calc!$B32,Calc!R$7)="","",INDEX(Database!$B$6:$Q$305,Calc!$B32,Calc!R$7)),"")</f>
        <v/>
      </c>
      <c r="V32" s="34" t="str">
        <f t="shared" si="6"/>
        <v/>
      </c>
      <c r="X32" s="34" t="str">
        <f>IFERROR(IF(COUNTIF($V$9:$V32,$V32)&gt;1,"",$V32),"")</f>
        <v/>
      </c>
      <c r="Z32" s="35" t="str">
        <f t="shared" si="7"/>
        <v/>
      </c>
      <c r="AA32" s="35" t="str">
        <f t="shared" si="8"/>
        <v/>
      </c>
      <c r="AB32" s="34" t="str">
        <f t="shared" si="9"/>
        <v/>
      </c>
      <c r="AD32" s="35" t="str">
        <f t="shared" si="4"/>
        <v/>
      </c>
      <c r="AE32" s="35" t="str">
        <f t="shared" si="10"/>
        <v/>
      </c>
      <c r="AF32" s="39" t="str">
        <f t="shared" si="11"/>
        <v/>
      </c>
      <c r="AG32" s="34" t="str">
        <f t="shared" si="12"/>
        <v/>
      </c>
      <c r="AH32" s="34" t="str">
        <f t="shared" si="12"/>
        <v/>
      </c>
      <c r="AI32" s="34" t="str">
        <f t="shared" si="12"/>
        <v/>
      </c>
      <c r="AJ32" s="34" t="str">
        <f t="shared" si="12"/>
        <v/>
      </c>
      <c r="AK32" s="34" t="str">
        <f t="shared" si="12"/>
        <v/>
      </c>
      <c r="AL32" s="34" t="str">
        <f t="shared" si="12"/>
        <v/>
      </c>
      <c r="AM32" s="34" t="str">
        <f t="shared" si="12"/>
        <v/>
      </c>
      <c r="AN32" s="34" t="str">
        <f t="shared" si="12"/>
        <v/>
      </c>
      <c r="AO32" s="34" t="str">
        <f t="shared" si="12"/>
        <v/>
      </c>
      <c r="AP32" s="34" t="str">
        <f t="shared" si="12"/>
        <v/>
      </c>
      <c r="AQ32" s="34" t="str">
        <f t="shared" si="12"/>
        <v/>
      </c>
      <c r="AR32" s="34" t="str">
        <f t="shared" si="12"/>
        <v/>
      </c>
      <c r="AS32" s="34" t="str">
        <f t="shared" si="12"/>
        <v/>
      </c>
      <c r="AT32" s="34" t="str">
        <f t="shared" si="12"/>
        <v/>
      </c>
      <c r="AU32" s="34" t="str">
        <f t="shared" si="12"/>
        <v/>
      </c>
    </row>
    <row r="33" spans="2:47" x14ac:dyDescent="0.35">
      <c r="B33" s="35">
        <v>25</v>
      </c>
      <c r="C33" s="34" t="str">
        <f>IFERROR(IF(INDEX(Database!$B$6:$Q$305,Calc!$B33,Calc!C$7)="","",INDEX(Database!$B$6:$Q$305,Calc!$B33,Calc!C$7)),"")</f>
        <v/>
      </c>
      <c r="D33" s="34" t="str">
        <f>IFERROR(IF(INDEX(Database!$B$6:$Q$305,Calc!$B33,Calc!D$7)="","",INDEX(Database!$B$6:$Q$305,Calc!$B33,Calc!D$7)),"")</f>
        <v/>
      </c>
      <c r="E33" s="34" t="str">
        <f>IFERROR(IF(INDEX(Database!$B$6:$Q$305,Calc!$B33,Calc!E$7)="","",INDEX(Database!$B$6:$Q$305,Calc!$B33,Calc!E$7)),"")</f>
        <v/>
      </c>
      <c r="F33" s="34" t="str">
        <f>IFERROR(IF(INDEX(Database!$B$6:$Q$305,Calc!$B33,Calc!F$7)="","",INDEX(Database!$B$6:$Q$305,Calc!$B33,Calc!F$7)),"")</f>
        <v/>
      </c>
      <c r="G33" s="34" t="str">
        <f>IFERROR(IF(INDEX(Database!$B$6:$Q$305,Calc!$B33,Calc!G$7)="","",INDEX(Database!$B$6:$Q$305,Calc!$B33,Calc!G$7)),"")</f>
        <v/>
      </c>
      <c r="H33" s="34" t="str">
        <f>IFERROR(IF(INDEX(Database!$B$6:$Q$305,Calc!$B33,Calc!H$7)="","",INDEX(Database!$B$6:$Q$305,Calc!$B33,Calc!H$7)),"")</f>
        <v/>
      </c>
      <c r="I33" s="34" t="str">
        <f>IFERROR(IF(INDEX(Database!$B$6:$Q$305,Calc!$B33,Calc!I$7)="","",INDEX(Database!$B$6:$Q$305,Calc!$B33,Calc!I$7)),"")</f>
        <v/>
      </c>
      <c r="J33" s="34" t="str">
        <f>IFERROR(IF(INDEX(Database!$B$6:$Q$305,Calc!$B33,Calc!J$7)="","",INDEX(Database!$B$6:$Q$305,Calc!$B33,Calc!J$7)),"")</f>
        <v/>
      </c>
      <c r="K33" s="34" t="str">
        <f>IFERROR(IF(INDEX(Database!$B$6:$Q$305,Calc!$B33,Calc!K$7)="","",INDEX(Database!$B$6:$Q$305,Calc!$B33,Calc!K$7)),"")</f>
        <v/>
      </c>
      <c r="L33" s="34" t="str">
        <f>IFERROR(IF(INDEX(Database!$B$6:$Q$305,Calc!$B33,Calc!L$7)="","",INDEX(Database!$B$6:$Q$305,Calc!$B33,Calc!L$7)),"")</f>
        <v/>
      </c>
      <c r="M33" s="34" t="str">
        <f>IFERROR(IF(INDEX(Database!$B$6:$Q$305,Calc!$B33,Calc!M$7)="","",INDEX(Database!$B$6:$Q$305,Calc!$B33,Calc!M$7)),"")</f>
        <v/>
      </c>
      <c r="N33" s="34" t="str">
        <f>IFERROR(IF(INDEX(Database!$B$6:$Q$305,Calc!$B33,Calc!N$7)="","",INDEX(Database!$B$6:$Q$305,Calc!$B33,Calc!N$7)),"")</f>
        <v/>
      </c>
      <c r="O33" s="34" t="str">
        <f>IFERROR(IF(INDEX(Database!$B$6:$Q$305,Calc!$B33,Calc!O$7)="","",INDEX(Database!$B$6:$Q$305,Calc!$B33,Calc!O$7)),"")</f>
        <v/>
      </c>
      <c r="P33" s="34" t="str">
        <f>IFERROR(IF(INDEX(Database!$B$6:$Q$305,Calc!$B33,Calc!P$7)="","",INDEX(Database!$B$6:$Q$305,Calc!$B33,Calc!P$7)),"")</f>
        <v/>
      </c>
      <c r="Q33" s="34" t="str">
        <f>IFERROR(IF(INDEX(Database!$B$6:$Q$305,Calc!$B33,Calc!Q$7)="","",INDEX(Database!$B$6:$Q$305,Calc!$B33,Calc!Q$7)),"")</f>
        <v/>
      </c>
      <c r="R33" s="34" t="str">
        <f>IFERROR(IF(INDEX(Database!$B$6:$Q$305,Calc!$B33,Calc!R$7)="","",INDEX(Database!$B$6:$Q$305,Calc!$B33,Calc!R$7)),"")</f>
        <v/>
      </c>
      <c r="V33" s="34" t="str">
        <f t="shared" si="6"/>
        <v/>
      </c>
      <c r="X33" s="34" t="str">
        <f>IFERROR(IF(COUNTIF($V$9:$V33,$V33)&gt;1,"",$V33),"")</f>
        <v/>
      </c>
      <c r="Z33" s="35" t="str">
        <f t="shared" si="7"/>
        <v/>
      </c>
      <c r="AA33" s="35" t="str">
        <f t="shared" si="8"/>
        <v/>
      </c>
      <c r="AB33" s="34" t="str">
        <f t="shared" si="9"/>
        <v/>
      </c>
      <c r="AD33" s="35" t="str">
        <f t="shared" si="4"/>
        <v/>
      </c>
      <c r="AE33" s="35" t="str">
        <f t="shared" si="10"/>
        <v/>
      </c>
      <c r="AF33" s="39" t="str">
        <f t="shared" si="11"/>
        <v/>
      </c>
      <c r="AG33" s="34" t="str">
        <f t="shared" si="12"/>
        <v/>
      </c>
      <c r="AH33" s="34" t="str">
        <f t="shared" si="12"/>
        <v/>
      </c>
      <c r="AI33" s="34" t="str">
        <f t="shared" si="12"/>
        <v/>
      </c>
      <c r="AJ33" s="34" t="str">
        <f t="shared" si="12"/>
        <v/>
      </c>
      <c r="AK33" s="34" t="str">
        <f t="shared" si="12"/>
        <v/>
      </c>
      <c r="AL33" s="34" t="str">
        <f t="shared" si="12"/>
        <v/>
      </c>
      <c r="AM33" s="34" t="str">
        <f t="shared" si="12"/>
        <v/>
      </c>
      <c r="AN33" s="34" t="str">
        <f t="shared" si="12"/>
        <v/>
      </c>
      <c r="AO33" s="34" t="str">
        <f t="shared" si="12"/>
        <v/>
      </c>
      <c r="AP33" s="34" t="str">
        <f t="shared" si="12"/>
        <v/>
      </c>
      <c r="AQ33" s="34" t="str">
        <f t="shared" si="12"/>
        <v/>
      </c>
      <c r="AR33" s="34" t="str">
        <f t="shared" si="12"/>
        <v/>
      </c>
      <c r="AS33" s="34" t="str">
        <f t="shared" si="12"/>
        <v/>
      </c>
      <c r="AT33" s="34" t="str">
        <f t="shared" si="12"/>
        <v/>
      </c>
      <c r="AU33" s="34" t="str">
        <f t="shared" si="12"/>
        <v/>
      </c>
    </row>
    <row r="34" spans="2:47" x14ac:dyDescent="0.35">
      <c r="B34" s="35">
        <v>26</v>
      </c>
      <c r="C34" s="34" t="str">
        <f>IFERROR(IF(INDEX(Database!$B$6:$Q$305,Calc!$B34,Calc!C$7)="","",INDEX(Database!$B$6:$Q$305,Calc!$B34,Calc!C$7)),"")</f>
        <v/>
      </c>
      <c r="D34" s="34" t="str">
        <f>IFERROR(IF(INDEX(Database!$B$6:$Q$305,Calc!$B34,Calc!D$7)="","",INDEX(Database!$B$6:$Q$305,Calc!$B34,Calc!D$7)),"")</f>
        <v/>
      </c>
      <c r="E34" s="34" t="str">
        <f>IFERROR(IF(INDEX(Database!$B$6:$Q$305,Calc!$B34,Calc!E$7)="","",INDEX(Database!$B$6:$Q$305,Calc!$B34,Calc!E$7)),"")</f>
        <v/>
      </c>
      <c r="F34" s="34" t="str">
        <f>IFERROR(IF(INDEX(Database!$B$6:$Q$305,Calc!$B34,Calc!F$7)="","",INDEX(Database!$B$6:$Q$305,Calc!$B34,Calc!F$7)),"")</f>
        <v/>
      </c>
      <c r="G34" s="34" t="str">
        <f>IFERROR(IF(INDEX(Database!$B$6:$Q$305,Calc!$B34,Calc!G$7)="","",INDEX(Database!$B$6:$Q$305,Calc!$B34,Calc!G$7)),"")</f>
        <v/>
      </c>
      <c r="H34" s="34" t="str">
        <f>IFERROR(IF(INDEX(Database!$B$6:$Q$305,Calc!$B34,Calc!H$7)="","",INDEX(Database!$B$6:$Q$305,Calc!$B34,Calc!H$7)),"")</f>
        <v/>
      </c>
      <c r="I34" s="34" t="str">
        <f>IFERROR(IF(INDEX(Database!$B$6:$Q$305,Calc!$B34,Calc!I$7)="","",INDEX(Database!$B$6:$Q$305,Calc!$B34,Calc!I$7)),"")</f>
        <v/>
      </c>
      <c r="J34" s="34" t="str">
        <f>IFERROR(IF(INDEX(Database!$B$6:$Q$305,Calc!$B34,Calc!J$7)="","",INDEX(Database!$B$6:$Q$305,Calc!$B34,Calc!J$7)),"")</f>
        <v/>
      </c>
      <c r="K34" s="34" t="str">
        <f>IFERROR(IF(INDEX(Database!$B$6:$Q$305,Calc!$B34,Calc!K$7)="","",INDEX(Database!$B$6:$Q$305,Calc!$B34,Calc!K$7)),"")</f>
        <v/>
      </c>
      <c r="L34" s="34" t="str">
        <f>IFERROR(IF(INDEX(Database!$B$6:$Q$305,Calc!$B34,Calc!L$7)="","",INDEX(Database!$B$6:$Q$305,Calc!$B34,Calc!L$7)),"")</f>
        <v/>
      </c>
      <c r="M34" s="34" t="str">
        <f>IFERROR(IF(INDEX(Database!$B$6:$Q$305,Calc!$B34,Calc!M$7)="","",INDEX(Database!$B$6:$Q$305,Calc!$B34,Calc!M$7)),"")</f>
        <v/>
      </c>
      <c r="N34" s="34" t="str">
        <f>IFERROR(IF(INDEX(Database!$B$6:$Q$305,Calc!$B34,Calc!N$7)="","",INDEX(Database!$B$6:$Q$305,Calc!$B34,Calc!N$7)),"")</f>
        <v/>
      </c>
      <c r="O34" s="34" t="str">
        <f>IFERROR(IF(INDEX(Database!$B$6:$Q$305,Calc!$B34,Calc!O$7)="","",INDEX(Database!$B$6:$Q$305,Calc!$B34,Calc!O$7)),"")</f>
        <v/>
      </c>
      <c r="P34" s="34" t="str">
        <f>IFERROR(IF(INDEX(Database!$B$6:$Q$305,Calc!$B34,Calc!P$7)="","",INDEX(Database!$B$6:$Q$305,Calc!$B34,Calc!P$7)),"")</f>
        <v/>
      </c>
      <c r="Q34" s="34" t="str">
        <f>IFERROR(IF(INDEX(Database!$B$6:$Q$305,Calc!$B34,Calc!Q$7)="","",INDEX(Database!$B$6:$Q$305,Calc!$B34,Calc!Q$7)),"")</f>
        <v/>
      </c>
      <c r="R34" s="34" t="str">
        <f>IFERROR(IF(INDEX(Database!$B$6:$Q$305,Calc!$B34,Calc!R$7)="","",INDEX(Database!$B$6:$Q$305,Calc!$B34,Calc!R$7)),"")</f>
        <v/>
      </c>
      <c r="V34" s="34" t="str">
        <f t="shared" si="6"/>
        <v/>
      </c>
      <c r="X34" s="34" t="str">
        <f>IFERROR(IF(COUNTIF($V$9:$V34,$V34)&gt;1,"",$V34),"")</f>
        <v/>
      </c>
      <c r="Z34" s="35" t="str">
        <f t="shared" si="7"/>
        <v/>
      </c>
      <c r="AA34" s="35" t="str">
        <f t="shared" si="8"/>
        <v/>
      </c>
      <c r="AB34" s="34" t="str">
        <f t="shared" si="9"/>
        <v/>
      </c>
      <c r="AD34" s="35" t="str">
        <f t="shared" si="4"/>
        <v/>
      </c>
      <c r="AE34" s="35" t="str">
        <f t="shared" si="10"/>
        <v/>
      </c>
      <c r="AF34" s="39" t="str">
        <f t="shared" si="11"/>
        <v/>
      </c>
      <c r="AG34" s="34" t="str">
        <f t="shared" si="12"/>
        <v/>
      </c>
      <c r="AH34" s="34" t="str">
        <f t="shared" si="12"/>
        <v/>
      </c>
      <c r="AI34" s="34" t="str">
        <f t="shared" si="12"/>
        <v/>
      </c>
      <c r="AJ34" s="34" t="str">
        <f t="shared" si="12"/>
        <v/>
      </c>
      <c r="AK34" s="34" t="str">
        <f t="shared" si="12"/>
        <v/>
      </c>
      <c r="AL34" s="34" t="str">
        <f t="shared" si="12"/>
        <v/>
      </c>
      <c r="AM34" s="34" t="str">
        <f t="shared" si="12"/>
        <v/>
      </c>
      <c r="AN34" s="34" t="str">
        <f t="shared" si="12"/>
        <v/>
      </c>
      <c r="AO34" s="34" t="str">
        <f t="shared" si="12"/>
        <v/>
      </c>
      <c r="AP34" s="34" t="str">
        <f t="shared" si="12"/>
        <v/>
      </c>
      <c r="AQ34" s="34" t="str">
        <f t="shared" si="12"/>
        <v/>
      </c>
      <c r="AR34" s="34" t="str">
        <f t="shared" si="12"/>
        <v/>
      </c>
      <c r="AS34" s="34" t="str">
        <f t="shared" si="12"/>
        <v/>
      </c>
      <c r="AT34" s="34" t="str">
        <f t="shared" si="12"/>
        <v/>
      </c>
      <c r="AU34" s="34" t="str">
        <f t="shared" si="12"/>
        <v/>
      </c>
    </row>
    <row r="35" spans="2:47" x14ac:dyDescent="0.35">
      <c r="B35" s="35">
        <v>27</v>
      </c>
      <c r="C35" s="34" t="str">
        <f>IFERROR(IF(INDEX(Database!$B$6:$Q$305,Calc!$B35,Calc!C$7)="","",INDEX(Database!$B$6:$Q$305,Calc!$B35,Calc!C$7)),"")</f>
        <v/>
      </c>
      <c r="D35" s="34" t="str">
        <f>IFERROR(IF(INDEX(Database!$B$6:$Q$305,Calc!$B35,Calc!D$7)="","",INDEX(Database!$B$6:$Q$305,Calc!$B35,Calc!D$7)),"")</f>
        <v/>
      </c>
      <c r="E35" s="34" t="str">
        <f>IFERROR(IF(INDEX(Database!$B$6:$Q$305,Calc!$B35,Calc!E$7)="","",INDEX(Database!$B$6:$Q$305,Calc!$B35,Calc!E$7)),"")</f>
        <v/>
      </c>
      <c r="F35" s="34" t="str">
        <f>IFERROR(IF(INDEX(Database!$B$6:$Q$305,Calc!$B35,Calc!F$7)="","",INDEX(Database!$B$6:$Q$305,Calc!$B35,Calc!F$7)),"")</f>
        <v/>
      </c>
      <c r="G35" s="34" t="str">
        <f>IFERROR(IF(INDEX(Database!$B$6:$Q$305,Calc!$B35,Calc!G$7)="","",INDEX(Database!$B$6:$Q$305,Calc!$B35,Calc!G$7)),"")</f>
        <v/>
      </c>
      <c r="H35" s="34" t="str">
        <f>IFERROR(IF(INDEX(Database!$B$6:$Q$305,Calc!$B35,Calc!H$7)="","",INDEX(Database!$B$6:$Q$305,Calc!$B35,Calc!H$7)),"")</f>
        <v/>
      </c>
      <c r="I35" s="34" t="str">
        <f>IFERROR(IF(INDEX(Database!$B$6:$Q$305,Calc!$B35,Calc!I$7)="","",INDEX(Database!$B$6:$Q$305,Calc!$B35,Calc!I$7)),"")</f>
        <v/>
      </c>
      <c r="J35" s="34" t="str">
        <f>IFERROR(IF(INDEX(Database!$B$6:$Q$305,Calc!$B35,Calc!J$7)="","",INDEX(Database!$B$6:$Q$305,Calc!$B35,Calc!J$7)),"")</f>
        <v/>
      </c>
      <c r="K35" s="34" t="str">
        <f>IFERROR(IF(INDEX(Database!$B$6:$Q$305,Calc!$B35,Calc!K$7)="","",INDEX(Database!$B$6:$Q$305,Calc!$B35,Calc!K$7)),"")</f>
        <v/>
      </c>
      <c r="L35" s="34" t="str">
        <f>IFERROR(IF(INDEX(Database!$B$6:$Q$305,Calc!$B35,Calc!L$7)="","",INDEX(Database!$B$6:$Q$305,Calc!$B35,Calc!L$7)),"")</f>
        <v/>
      </c>
      <c r="M35" s="34" t="str">
        <f>IFERROR(IF(INDEX(Database!$B$6:$Q$305,Calc!$B35,Calc!M$7)="","",INDEX(Database!$B$6:$Q$305,Calc!$B35,Calc!M$7)),"")</f>
        <v/>
      </c>
      <c r="N35" s="34" t="str">
        <f>IFERROR(IF(INDEX(Database!$B$6:$Q$305,Calc!$B35,Calc!N$7)="","",INDEX(Database!$B$6:$Q$305,Calc!$B35,Calc!N$7)),"")</f>
        <v/>
      </c>
      <c r="O35" s="34" t="str">
        <f>IFERROR(IF(INDEX(Database!$B$6:$Q$305,Calc!$B35,Calc!O$7)="","",INDEX(Database!$B$6:$Q$305,Calc!$B35,Calc!O$7)),"")</f>
        <v/>
      </c>
      <c r="P35" s="34" t="str">
        <f>IFERROR(IF(INDEX(Database!$B$6:$Q$305,Calc!$B35,Calc!P$7)="","",INDEX(Database!$B$6:$Q$305,Calc!$B35,Calc!P$7)),"")</f>
        <v/>
      </c>
      <c r="Q35" s="34" t="str">
        <f>IFERROR(IF(INDEX(Database!$B$6:$Q$305,Calc!$B35,Calc!Q$7)="","",INDEX(Database!$B$6:$Q$305,Calc!$B35,Calc!Q$7)),"")</f>
        <v/>
      </c>
      <c r="R35" s="34" t="str">
        <f>IFERROR(IF(INDEX(Database!$B$6:$Q$305,Calc!$B35,Calc!R$7)="","",INDEX(Database!$B$6:$Q$305,Calc!$B35,Calc!R$7)),"")</f>
        <v/>
      </c>
      <c r="V35" s="34" t="str">
        <f t="shared" si="6"/>
        <v/>
      </c>
      <c r="X35" s="34" t="str">
        <f>IFERROR(IF(COUNTIF($V$9:$V35,$V35)&gt;1,"",$V35),"")</f>
        <v/>
      </c>
      <c r="Z35" s="35" t="str">
        <f t="shared" si="7"/>
        <v/>
      </c>
      <c r="AA35" s="35" t="str">
        <f t="shared" si="8"/>
        <v/>
      </c>
      <c r="AB35" s="34" t="str">
        <f t="shared" si="9"/>
        <v/>
      </c>
      <c r="AD35" s="35" t="str">
        <f t="shared" si="4"/>
        <v/>
      </c>
      <c r="AE35" s="35" t="str">
        <f t="shared" si="10"/>
        <v/>
      </c>
      <c r="AF35" s="39" t="str">
        <f t="shared" si="11"/>
        <v/>
      </c>
      <c r="AG35" s="34" t="str">
        <f t="shared" si="12"/>
        <v/>
      </c>
      <c r="AH35" s="34" t="str">
        <f t="shared" si="12"/>
        <v/>
      </c>
      <c r="AI35" s="34" t="str">
        <f t="shared" si="12"/>
        <v/>
      </c>
      <c r="AJ35" s="34" t="str">
        <f t="shared" si="12"/>
        <v/>
      </c>
      <c r="AK35" s="34" t="str">
        <f t="shared" si="12"/>
        <v/>
      </c>
      <c r="AL35" s="34" t="str">
        <f t="shared" si="12"/>
        <v/>
      </c>
      <c r="AM35" s="34" t="str">
        <f t="shared" si="12"/>
        <v/>
      </c>
      <c r="AN35" s="34" t="str">
        <f t="shared" si="12"/>
        <v/>
      </c>
      <c r="AO35" s="34" t="str">
        <f t="shared" si="12"/>
        <v/>
      </c>
      <c r="AP35" s="34" t="str">
        <f t="shared" si="12"/>
        <v/>
      </c>
      <c r="AQ35" s="34" t="str">
        <f t="shared" si="12"/>
        <v/>
      </c>
      <c r="AR35" s="34" t="str">
        <f t="shared" si="12"/>
        <v/>
      </c>
      <c r="AS35" s="34" t="str">
        <f t="shared" si="12"/>
        <v/>
      </c>
      <c r="AT35" s="34" t="str">
        <f t="shared" si="12"/>
        <v/>
      </c>
      <c r="AU35" s="34" t="str">
        <f t="shared" si="12"/>
        <v/>
      </c>
    </row>
    <row r="36" spans="2:47" x14ac:dyDescent="0.35">
      <c r="B36" s="35">
        <v>28</v>
      </c>
      <c r="C36" s="34" t="str">
        <f>IFERROR(IF(INDEX(Database!$B$6:$Q$305,Calc!$B36,Calc!C$7)="","",INDEX(Database!$B$6:$Q$305,Calc!$B36,Calc!C$7)),"")</f>
        <v/>
      </c>
      <c r="D36" s="34" t="str">
        <f>IFERROR(IF(INDEX(Database!$B$6:$Q$305,Calc!$B36,Calc!D$7)="","",INDEX(Database!$B$6:$Q$305,Calc!$B36,Calc!D$7)),"")</f>
        <v/>
      </c>
      <c r="E36" s="34" t="str">
        <f>IFERROR(IF(INDEX(Database!$B$6:$Q$305,Calc!$B36,Calc!E$7)="","",INDEX(Database!$B$6:$Q$305,Calc!$B36,Calc!E$7)),"")</f>
        <v/>
      </c>
      <c r="F36" s="34" t="str">
        <f>IFERROR(IF(INDEX(Database!$B$6:$Q$305,Calc!$B36,Calc!F$7)="","",INDEX(Database!$B$6:$Q$305,Calc!$B36,Calc!F$7)),"")</f>
        <v/>
      </c>
      <c r="G36" s="34" t="str">
        <f>IFERROR(IF(INDEX(Database!$B$6:$Q$305,Calc!$B36,Calc!G$7)="","",INDEX(Database!$B$6:$Q$305,Calc!$B36,Calc!G$7)),"")</f>
        <v/>
      </c>
      <c r="H36" s="34" t="str">
        <f>IFERROR(IF(INDEX(Database!$B$6:$Q$305,Calc!$B36,Calc!H$7)="","",INDEX(Database!$B$6:$Q$305,Calc!$B36,Calc!H$7)),"")</f>
        <v/>
      </c>
      <c r="I36" s="34" t="str">
        <f>IFERROR(IF(INDEX(Database!$B$6:$Q$305,Calc!$B36,Calc!I$7)="","",INDEX(Database!$B$6:$Q$305,Calc!$B36,Calc!I$7)),"")</f>
        <v/>
      </c>
      <c r="J36" s="34" t="str">
        <f>IFERROR(IF(INDEX(Database!$B$6:$Q$305,Calc!$B36,Calc!J$7)="","",INDEX(Database!$B$6:$Q$305,Calc!$B36,Calc!J$7)),"")</f>
        <v/>
      </c>
      <c r="K36" s="34" t="str">
        <f>IFERROR(IF(INDEX(Database!$B$6:$Q$305,Calc!$B36,Calc!K$7)="","",INDEX(Database!$B$6:$Q$305,Calc!$B36,Calc!K$7)),"")</f>
        <v/>
      </c>
      <c r="L36" s="34" t="str">
        <f>IFERROR(IF(INDEX(Database!$B$6:$Q$305,Calc!$B36,Calc!L$7)="","",INDEX(Database!$B$6:$Q$305,Calc!$B36,Calc!L$7)),"")</f>
        <v/>
      </c>
      <c r="M36" s="34" t="str">
        <f>IFERROR(IF(INDEX(Database!$B$6:$Q$305,Calc!$B36,Calc!M$7)="","",INDEX(Database!$B$6:$Q$305,Calc!$B36,Calc!M$7)),"")</f>
        <v/>
      </c>
      <c r="N36" s="34" t="str">
        <f>IFERROR(IF(INDEX(Database!$B$6:$Q$305,Calc!$B36,Calc!N$7)="","",INDEX(Database!$B$6:$Q$305,Calc!$B36,Calc!N$7)),"")</f>
        <v/>
      </c>
      <c r="O36" s="34" t="str">
        <f>IFERROR(IF(INDEX(Database!$B$6:$Q$305,Calc!$B36,Calc!O$7)="","",INDEX(Database!$B$6:$Q$305,Calc!$B36,Calc!O$7)),"")</f>
        <v/>
      </c>
      <c r="P36" s="34" t="str">
        <f>IFERROR(IF(INDEX(Database!$B$6:$Q$305,Calc!$B36,Calc!P$7)="","",INDEX(Database!$B$6:$Q$305,Calc!$B36,Calc!P$7)),"")</f>
        <v/>
      </c>
      <c r="Q36" s="34" t="str">
        <f>IFERROR(IF(INDEX(Database!$B$6:$Q$305,Calc!$B36,Calc!Q$7)="","",INDEX(Database!$B$6:$Q$305,Calc!$B36,Calc!Q$7)),"")</f>
        <v/>
      </c>
      <c r="R36" s="34" t="str">
        <f>IFERROR(IF(INDEX(Database!$B$6:$Q$305,Calc!$B36,Calc!R$7)="","",INDEX(Database!$B$6:$Q$305,Calc!$B36,Calc!R$7)),"")</f>
        <v/>
      </c>
      <c r="V36" s="34" t="str">
        <f t="shared" si="6"/>
        <v/>
      </c>
      <c r="X36" s="34" t="str">
        <f>IFERROR(IF(COUNTIF($V$9:$V36,$V36)&gt;1,"",$V36),"")</f>
        <v/>
      </c>
      <c r="Z36" s="35" t="str">
        <f t="shared" si="7"/>
        <v/>
      </c>
      <c r="AA36" s="35" t="str">
        <f t="shared" si="8"/>
        <v/>
      </c>
      <c r="AB36" s="34" t="str">
        <f t="shared" si="9"/>
        <v/>
      </c>
      <c r="AD36" s="35" t="str">
        <f t="shared" si="4"/>
        <v/>
      </c>
      <c r="AE36" s="35" t="str">
        <f t="shared" si="10"/>
        <v/>
      </c>
      <c r="AF36" s="39" t="str">
        <f t="shared" si="11"/>
        <v/>
      </c>
      <c r="AG36" s="34" t="str">
        <f t="shared" si="12"/>
        <v/>
      </c>
      <c r="AH36" s="34" t="str">
        <f t="shared" si="12"/>
        <v/>
      </c>
      <c r="AI36" s="34" t="str">
        <f t="shared" si="12"/>
        <v/>
      </c>
      <c r="AJ36" s="34" t="str">
        <f t="shared" si="12"/>
        <v/>
      </c>
      <c r="AK36" s="34" t="str">
        <f t="shared" si="12"/>
        <v/>
      </c>
      <c r="AL36" s="34" t="str">
        <f t="shared" si="12"/>
        <v/>
      </c>
      <c r="AM36" s="34" t="str">
        <f t="shared" si="12"/>
        <v/>
      </c>
      <c r="AN36" s="34" t="str">
        <f t="shared" si="12"/>
        <v/>
      </c>
      <c r="AO36" s="34" t="str">
        <f t="shared" si="12"/>
        <v/>
      </c>
      <c r="AP36" s="34" t="str">
        <f t="shared" si="12"/>
        <v/>
      </c>
      <c r="AQ36" s="34" t="str">
        <f t="shared" si="12"/>
        <v/>
      </c>
      <c r="AR36" s="34" t="str">
        <f t="shared" si="12"/>
        <v/>
      </c>
      <c r="AS36" s="34" t="str">
        <f t="shared" si="12"/>
        <v/>
      </c>
      <c r="AT36" s="34" t="str">
        <f t="shared" si="12"/>
        <v/>
      </c>
      <c r="AU36" s="34" t="str">
        <f t="shared" si="12"/>
        <v/>
      </c>
    </row>
    <row r="37" spans="2:47" x14ac:dyDescent="0.35">
      <c r="B37" s="35">
        <v>29</v>
      </c>
      <c r="C37" s="34" t="str">
        <f>IFERROR(IF(INDEX(Database!$B$6:$Q$305,Calc!$B37,Calc!C$7)="","",INDEX(Database!$B$6:$Q$305,Calc!$B37,Calc!C$7)),"")</f>
        <v/>
      </c>
      <c r="D37" s="34" t="str">
        <f>IFERROR(IF(INDEX(Database!$B$6:$Q$305,Calc!$B37,Calc!D$7)="","",INDEX(Database!$B$6:$Q$305,Calc!$B37,Calc!D$7)),"")</f>
        <v/>
      </c>
      <c r="E37" s="34" t="str">
        <f>IFERROR(IF(INDEX(Database!$B$6:$Q$305,Calc!$B37,Calc!E$7)="","",INDEX(Database!$B$6:$Q$305,Calc!$B37,Calc!E$7)),"")</f>
        <v/>
      </c>
      <c r="F37" s="34" t="str">
        <f>IFERROR(IF(INDEX(Database!$B$6:$Q$305,Calc!$B37,Calc!F$7)="","",INDEX(Database!$B$6:$Q$305,Calc!$B37,Calc!F$7)),"")</f>
        <v/>
      </c>
      <c r="G37" s="34" t="str">
        <f>IFERROR(IF(INDEX(Database!$B$6:$Q$305,Calc!$B37,Calc!G$7)="","",INDEX(Database!$B$6:$Q$305,Calc!$B37,Calc!G$7)),"")</f>
        <v/>
      </c>
      <c r="H37" s="34" t="str">
        <f>IFERROR(IF(INDEX(Database!$B$6:$Q$305,Calc!$B37,Calc!H$7)="","",INDEX(Database!$B$6:$Q$305,Calc!$B37,Calc!H$7)),"")</f>
        <v/>
      </c>
      <c r="I37" s="34" t="str">
        <f>IFERROR(IF(INDEX(Database!$B$6:$Q$305,Calc!$B37,Calc!I$7)="","",INDEX(Database!$B$6:$Q$305,Calc!$B37,Calc!I$7)),"")</f>
        <v/>
      </c>
      <c r="J37" s="34" t="str">
        <f>IFERROR(IF(INDEX(Database!$B$6:$Q$305,Calc!$B37,Calc!J$7)="","",INDEX(Database!$B$6:$Q$305,Calc!$B37,Calc!J$7)),"")</f>
        <v/>
      </c>
      <c r="K37" s="34" t="str">
        <f>IFERROR(IF(INDEX(Database!$B$6:$Q$305,Calc!$B37,Calc!K$7)="","",INDEX(Database!$B$6:$Q$305,Calc!$B37,Calc!K$7)),"")</f>
        <v/>
      </c>
      <c r="L37" s="34" t="str">
        <f>IFERROR(IF(INDEX(Database!$B$6:$Q$305,Calc!$B37,Calc!L$7)="","",INDEX(Database!$B$6:$Q$305,Calc!$B37,Calc!L$7)),"")</f>
        <v/>
      </c>
      <c r="M37" s="34" t="str">
        <f>IFERROR(IF(INDEX(Database!$B$6:$Q$305,Calc!$B37,Calc!M$7)="","",INDEX(Database!$B$6:$Q$305,Calc!$B37,Calc!M$7)),"")</f>
        <v/>
      </c>
      <c r="N37" s="34" t="str">
        <f>IFERROR(IF(INDEX(Database!$B$6:$Q$305,Calc!$B37,Calc!N$7)="","",INDEX(Database!$B$6:$Q$305,Calc!$B37,Calc!N$7)),"")</f>
        <v/>
      </c>
      <c r="O37" s="34" t="str">
        <f>IFERROR(IF(INDEX(Database!$B$6:$Q$305,Calc!$B37,Calc!O$7)="","",INDEX(Database!$B$6:$Q$305,Calc!$B37,Calc!O$7)),"")</f>
        <v/>
      </c>
      <c r="P37" s="34" t="str">
        <f>IFERROR(IF(INDEX(Database!$B$6:$Q$305,Calc!$B37,Calc!P$7)="","",INDEX(Database!$B$6:$Q$305,Calc!$B37,Calc!P$7)),"")</f>
        <v/>
      </c>
      <c r="Q37" s="34" t="str">
        <f>IFERROR(IF(INDEX(Database!$B$6:$Q$305,Calc!$B37,Calc!Q$7)="","",INDEX(Database!$B$6:$Q$305,Calc!$B37,Calc!Q$7)),"")</f>
        <v/>
      </c>
      <c r="R37" s="34" t="str">
        <f>IFERROR(IF(INDEX(Database!$B$6:$Q$305,Calc!$B37,Calc!R$7)="","",INDEX(Database!$B$6:$Q$305,Calc!$B37,Calc!R$7)),"")</f>
        <v/>
      </c>
      <c r="V37" s="34" t="str">
        <f t="shared" si="6"/>
        <v/>
      </c>
      <c r="X37" s="34" t="str">
        <f>IFERROR(IF(COUNTIF($V$9:$V37,$V37)&gt;1,"",$V37),"")</f>
        <v/>
      </c>
      <c r="Z37" s="35" t="str">
        <f t="shared" si="7"/>
        <v/>
      </c>
      <c r="AA37" s="35" t="str">
        <f t="shared" si="8"/>
        <v/>
      </c>
      <c r="AB37" s="34" t="str">
        <f t="shared" si="9"/>
        <v/>
      </c>
      <c r="AD37" s="35" t="str">
        <f t="shared" si="4"/>
        <v/>
      </c>
      <c r="AE37" s="35" t="str">
        <f t="shared" si="10"/>
        <v/>
      </c>
      <c r="AF37" s="39" t="str">
        <f t="shared" si="11"/>
        <v/>
      </c>
      <c r="AG37" s="34" t="str">
        <f t="shared" si="12"/>
        <v/>
      </c>
      <c r="AH37" s="34" t="str">
        <f t="shared" si="12"/>
        <v/>
      </c>
      <c r="AI37" s="34" t="str">
        <f t="shared" si="12"/>
        <v/>
      </c>
      <c r="AJ37" s="34" t="str">
        <f t="shared" si="12"/>
        <v/>
      </c>
      <c r="AK37" s="34" t="str">
        <f t="shared" si="12"/>
        <v/>
      </c>
      <c r="AL37" s="34" t="str">
        <f t="shared" si="12"/>
        <v/>
      </c>
      <c r="AM37" s="34" t="str">
        <f t="shared" si="12"/>
        <v/>
      </c>
      <c r="AN37" s="34" t="str">
        <f t="shared" si="12"/>
        <v/>
      </c>
      <c r="AO37" s="34" t="str">
        <f t="shared" si="12"/>
        <v/>
      </c>
      <c r="AP37" s="34" t="str">
        <f t="shared" si="12"/>
        <v/>
      </c>
      <c r="AQ37" s="34" t="str">
        <f t="shared" si="12"/>
        <v/>
      </c>
      <c r="AR37" s="34" t="str">
        <f t="shared" si="12"/>
        <v/>
      </c>
      <c r="AS37" s="34" t="str">
        <f t="shared" si="12"/>
        <v/>
      </c>
      <c r="AT37" s="34" t="str">
        <f t="shared" si="12"/>
        <v/>
      </c>
      <c r="AU37" s="34" t="str">
        <f t="shared" si="12"/>
        <v/>
      </c>
    </row>
    <row r="38" spans="2:47" x14ac:dyDescent="0.35">
      <c r="B38" s="35">
        <v>30</v>
      </c>
      <c r="C38" s="34" t="str">
        <f>IFERROR(IF(INDEX(Database!$B$6:$Q$305,Calc!$B38,Calc!C$7)="","",INDEX(Database!$B$6:$Q$305,Calc!$B38,Calc!C$7)),"")</f>
        <v/>
      </c>
      <c r="D38" s="34" t="str">
        <f>IFERROR(IF(INDEX(Database!$B$6:$Q$305,Calc!$B38,Calc!D$7)="","",INDEX(Database!$B$6:$Q$305,Calc!$B38,Calc!D$7)),"")</f>
        <v/>
      </c>
      <c r="E38" s="34" t="str">
        <f>IFERROR(IF(INDEX(Database!$B$6:$Q$305,Calc!$B38,Calc!E$7)="","",INDEX(Database!$B$6:$Q$305,Calc!$B38,Calc!E$7)),"")</f>
        <v/>
      </c>
      <c r="F38" s="34" t="str">
        <f>IFERROR(IF(INDEX(Database!$B$6:$Q$305,Calc!$B38,Calc!F$7)="","",INDEX(Database!$B$6:$Q$305,Calc!$B38,Calc!F$7)),"")</f>
        <v/>
      </c>
      <c r="G38" s="34" t="str">
        <f>IFERROR(IF(INDEX(Database!$B$6:$Q$305,Calc!$B38,Calc!G$7)="","",INDEX(Database!$B$6:$Q$305,Calc!$B38,Calc!G$7)),"")</f>
        <v/>
      </c>
      <c r="H38" s="34" t="str">
        <f>IFERROR(IF(INDEX(Database!$B$6:$Q$305,Calc!$B38,Calc!H$7)="","",INDEX(Database!$B$6:$Q$305,Calc!$B38,Calc!H$7)),"")</f>
        <v/>
      </c>
      <c r="I38" s="34" t="str">
        <f>IFERROR(IF(INDEX(Database!$B$6:$Q$305,Calc!$B38,Calc!I$7)="","",INDEX(Database!$B$6:$Q$305,Calc!$B38,Calc!I$7)),"")</f>
        <v/>
      </c>
      <c r="J38" s="34" t="str">
        <f>IFERROR(IF(INDEX(Database!$B$6:$Q$305,Calc!$B38,Calc!J$7)="","",INDEX(Database!$B$6:$Q$305,Calc!$B38,Calc!J$7)),"")</f>
        <v/>
      </c>
      <c r="K38" s="34" t="str">
        <f>IFERROR(IF(INDEX(Database!$B$6:$Q$305,Calc!$B38,Calc!K$7)="","",INDEX(Database!$B$6:$Q$305,Calc!$B38,Calc!K$7)),"")</f>
        <v/>
      </c>
      <c r="L38" s="34" t="str">
        <f>IFERROR(IF(INDEX(Database!$B$6:$Q$305,Calc!$B38,Calc!L$7)="","",INDEX(Database!$B$6:$Q$305,Calc!$B38,Calc!L$7)),"")</f>
        <v/>
      </c>
      <c r="M38" s="34" t="str">
        <f>IFERROR(IF(INDEX(Database!$B$6:$Q$305,Calc!$B38,Calc!M$7)="","",INDEX(Database!$B$6:$Q$305,Calc!$B38,Calc!M$7)),"")</f>
        <v/>
      </c>
      <c r="N38" s="34" t="str">
        <f>IFERROR(IF(INDEX(Database!$B$6:$Q$305,Calc!$B38,Calc!N$7)="","",INDEX(Database!$B$6:$Q$305,Calc!$B38,Calc!N$7)),"")</f>
        <v/>
      </c>
      <c r="O38" s="34" t="str">
        <f>IFERROR(IF(INDEX(Database!$B$6:$Q$305,Calc!$B38,Calc!O$7)="","",INDEX(Database!$B$6:$Q$305,Calc!$B38,Calc!O$7)),"")</f>
        <v/>
      </c>
      <c r="P38" s="34" t="str">
        <f>IFERROR(IF(INDEX(Database!$B$6:$Q$305,Calc!$B38,Calc!P$7)="","",INDEX(Database!$B$6:$Q$305,Calc!$B38,Calc!P$7)),"")</f>
        <v/>
      </c>
      <c r="Q38" s="34" t="str">
        <f>IFERROR(IF(INDEX(Database!$B$6:$Q$305,Calc!$B38,Calc!Q$7)="","",INDEX(Database!$B$6:$Q$305,Calc!$B38,Calc!Q$7)),"")</f>
        <v/>
      </c>
      <c r="R38" s="34" t="str">
        <f>IFERROR(IF(INDEX(Database!$B$6:$Q$305,Calc!$B38,Calc!R$7)="","",INDEX(Database!$B$6:$Q$305,Calc!$B38,Calc!R$7)),"")</f>
        <v/>
      </c>
      <c r="V38" s="34" t="str">
        <f t="shared" si="6"/>
        <v/>
      </c>
      <c r="X38" s="34" t="str">
        <f>IFERROR(IF(COUNTIF($V$9:$V38,$V38)&gt;1,"",$V38),"")</f>
        <v/>
      </c>
      <c r="Z38" s="35" t="str">
        <f t="shared" si="7"/>
        <v/>
      </c>
      <c r="AA38" s="35" t="str">
        <f t="shared" si="8"/>
        <v/>
      </c>
      <c r="AB38" s="34" t="str">
        <f t="shared" si="9"/>
        <v/>
      </c>
      <c r="AD38" s="35" t="str">
        <f t="shared" si="4"/>
        <v/>
      </c>
      <c r="AE38" s="35" t="str">
        <f t="shared" si="10"/>
        <v/>
      </c>
      <c r="AF38" s="39" t="str">
        <f t="shared" si="11"/>
        <v/>
      </c>
      <c r="AG38" s="34" t="str">
        <f t="shared" si="12"/>
        <v/>
      </c>
      <c r="AH38" s="34" t="str">
        <f t="shared" si="12"/>
        <v/>
      </c>
      <c r="AI38" s="34" t="str">
        <f t="shared" si="12"/>
        <v/>
      </c>
      <c r="AJ38" s="34" t="str">
        <f t="shared" si="12"/>
        <v/>
      </c>
      <c r="AK38" s="34" t="str">
        <f t="shared" si="12"/>
        <v/>
      </c>
      <c r="AL38" s="34" t="str">
        <f t="shared" si="12"/>
        <v/>
      </c>
      <c r="AM38" s="34" t="str">
        <f t="shared" si="12"/>
        <v/>
      </c>
      <c r="AN38" s="34" t="str">
        <f t="shared" si="12"/>
        <v/>
      </c>
      <c r="AO38" s="34" t="str">
        <f t="shared" si="12"/>
        <v/>
      </c>
      <c r="AP38" s="34" t="str">
        <f t="shared" si="12"/>
        <v/>
      </c>
      <c r="AQ38" s="34" t="str">
        <f t="shared" si="12"/>
        <v/>
      </c>
      <c r="AR38" s="34" t="str">
        <f t="shared" si="12"/>
        <v/>
      </c>
      <c r="AS38" s="34" t="str">
        <f t="shared" si="12"/>
        <v/>
      </c>
      <c r="AT38" s="34" t="str">
        <f t="shared" si="12"/>
        <v/>
      </c>
      <c r="AU38" s="34" t="str">
        <f t="shared" si="12"/>
        <v/>
      </c>
    </row>
    <row r="39" spans="2:47" x14ac:dyDescent="0.35">
      <c r="B39" s="35">
        <v>31</v>
      </c>
      <c r="C39" s="34" t="str">
        <f>IFERROR(IF(INDEX(Database!$B$6:$Q$305,Calc!$B39,Calc!C$7)="","",INDEX(Database!$B$6:$Q$305,Calc!$B39,Calc!C$7)),"")</f>
        <v/>
      </c>
      <c r="D39" s="34" t="str">
        <f>IFERROR(IF(INDEX(Database!$B$6:$Q$305,Calc!$B39,Calc!D$7)="","",INDEX(Database!$B$6:$Q$305,Calc!$B39,Calc!D$7)),"")</f>
        <v/>
      </c>
      <c r="E39" s="34" t="str">
        <f>IFERROR(IF(INDEX(Database!$B$6:$Q$305,Calc!$B39,Calc!E$7)="","",INDEX(Database!$B$6:$Q$305,Calc!$B39,Calc!E$7)),"")</f>
        <v/>
      </c>
      <c r="F39" s="34" t="str">
        <f>IFERROR(IF(INDEX(Database!$B$6:$Q$305,Calc!$B39,Calc!F$7)="","",INDEX(Database!$B$6:$Q$305,Calc!$B39,Calc!F$7)),"")</f>
        <v/>
      </c>
      <c r="G39" s="34" t="str">
        <f>IFERROR(IF(INDEX(Database!$B$6:$Q$305,Calc!$B39,Calc!G$7)="","",INDEX(Database!$B$6:$Q$305,Calc!$B39,Calc!G$7)),"")</f>
        <v/>
      </c>
      <c r="H39" s="34" t="str">
        <f>IFERROR(IF(INDEX(Database!$B$6:$Q$305,Calc!$B39,Calc!H$7)="","",INDEX(Database!$B$6:$Q$305,Calc!$B39,Calc!H$7)),"")</f>
        <v/>
      </c>
      <c r="I39" s="34" t="str">
        <f>IFERROR(IF(INDEX(Database!$B$6:$Q$305,Calc!$B39,Calc!I$7)="","",INDEX(Database!$B$6:$Q$305,Calc!$B39,Calc!I$7)),"")</f>
        <v/>
      </c>
      <c r="J39" s="34" t="str">
        <f>IFERROR(IF(INDEX(Database!$B$6:$Q$305,Calc!$B39,Calc!J$7)="","",INDEX(Database!$B$6:$Q$305,Calc!$B39,Calc!J$7)),"")</f>
        <v/>
      </c>
      <c r="K39" s="34" t="str">
        <f>IFERROR(IF(INDEX(Database!$B$6:$Q$305,Calc!$B39,Calc!K$7)="","",INDEX(Database!$B$6:$Q$305,Calc!$B39,Calc!K$7)),"")</f>
        <v/>
      </c>
      <c r="L39" s="34" t="str">
        <f>IFERROR(IF(INDEX(Database!$B$6:$Q$305,Calc!$B39,Calc!L$7)="","",INDEX(Database!$B$6:$Q$305,Calc!$B39,Calc!L$7)),"")</f>
        <v/>
      </c>
      <c r="M39" s="34" t="str">
        <f>IFERROR(IF(INDEX(Database!$B$6:$Q$305,Calc!$B39,Calc!M$7)="","",INDEX(Database!$B$6:$Q$305,Calc!$B39,Calc!M$7)),"")</f>
        <v/>
      </c>
      <c r="N39" s="34" t="str">
        <f>IFERROR(IF(INDEX(Database!$B$6:$Q$305,Calc!$B39,Calc!N$7)="","",INDEX(Database!$B$6:$Q$305,Calc!$B39,Calc!N$7)),"")</f>
        <v/>
      </c>
      <c r="O39" s="34" t="str">
        <f>IFERROR(IF(INDEX(Database!$B$6:$Q$305,Calc!$B39,Calc!O$7)="","",INDEX(Database!$B$6:$Q$305,Calc!$B39,Calc!O$7)),"")</f>
        <v/>
      </c>
      <c r="P39" s="34" t="str">
        <f>IFERROR(IF(INDEX(Database!$B$6:$Q$305,Calc!$B39,Calc!P$7)="","",INDEX(Database!$B$6:$Q$305,Calc!$B39,Calc!P$7)),"")</f>
        <v/>
      </c>
      <c r="Q39" s="34" t="str">
        <f>IFERROR(IF(INDEX(Database!$B$6:$Q$305,Calc!$B39,Calc!Q$7)="","",INDEX(Database!$B$6:$Q$305,Calc!$B39,Calc!Q$7)),"")</f>
        <v/>
      </c>
      <c r="R39" s="34" t="str">
        <f>IFERROR(IF(INDEX(Database!$B$6:$Q$305,Calc!$B39,Calc!R$7)="","",INDEX(Database!$B$6:$Q$305,Calc!$B39,Calc!R$7)),"")</f>
        <v/>
      </c>
      <c r="V39" s="34" t="str">
        <f t="shared" si="6"/>
        <v/>
      </c>
      <c r="X39" s="34" t="str">
        <f>IFERROR(IF(COUNTIF($V$9:$V39,$V39)&gt;1,"",$V39),"")</f>
        <v/>
      </c>
      <c r="Z39" s="35" t="str">
        <f t="shared" si="7"/>
        <v/>
      </c>
      <c r="AA39" s="35" t="str">
        <f t="shared" si="8"/>
        <v/>
      </c>
      <c r="AB39" s="34" t="str">
        <f t="shared" si="9"/>
        <v/>
      </c>
      <c r="AD39" s="35" t="str">
        <f t="shared" si="4"/>
        <v/>
      </c>
      <c r="AE39" s="35" t="str">
        <f t="shared" si="10"/>
        <v/>
      </c>
      <c r="AF39" s="39" t="str">
        <f t="shared" si="11"/>
        <v/>
      </c>
      <c r="AG39" s="34" t="str">
        <f t="shared" si="12"/>
        <v/>
      </c>
      <c r="AH39" s="34" t="str">
        <f t="shared" si="12"/>
        <v/>
      </c>
      <c r="AI39" s="34" t="str">
        <f t="shared" si="12"/>
        <v/>
      </c>
      <c r="AJ39" s="34" t="str">
        <f t="shared" si="12"/>
        <v/>
      </c>
      <c r="AK39" s="34" t="str">
        <f t="shared" si="12"/>
        <v/>
      </c>
      <c r="AL39" s="34" t="str">
        <f t="shared" si="12"/>
        <v/>
      </c>
      <c r="AM39" s="34" t="str">
        <f t="shared" si="12"/>
        <v/>
      </c>
      <c r="AN39" s="34" t="str">
        <f t="shared" si="12"/>
        <v/>
      </c>
      <c r="AO39" s="34" t="str">
        <f t="shared" si="12"/>
        <v/>
      </c>
      <c r="AP39" s="34" t="str">
        <f t="shared" si="12"/>
        <v/>
      </c>
      <c r="AQ39" s="34" t="str">
        <f t="shared" si="12"/>
        <v/>
      </c>
      <c r="AR39" s="34" t="str">
        <f t="shared" si="12"/>
        <v/>
      </c>
      <c r="AS39" s="34" t="str">
        <f t="shared" si="12"/>
        <v/>
      </c>
      <c r="AT39" s="34" t="str">
        <f t="shared" si="12"/>
        <v/>
      </c>
      <c r="AU39" s="34" t="str">
        <f t="shared" si="12"/>
        <v/>
      </c>
    </row>
    <row r="40" spans="2:47" x14ac:dyDescent="0.35">
      <c r="B40" s="35">
        <v>32</v>
      </c>
      <c r="C40" s="34" t="str">
        <f>IFERROR(IF(INDEX(Database!$B$6:$Q$305,Calc!$B40,Calc!C$7)="","",INDEX(Database!$B$6:$Q$305,Calc!$B40,Calc!C$7)),"")</f>
        <v/>
      </c>
      <c r="D40" s="34" t="str">
        <f>IFERROR(IF(INDEX(Database!$B$6:$Q$305,Calc!$B40,Calc!D$7)="","",INDEX(Database!$B$6:$Q$305,Calc!$B40,Calc!D$7)),"")</f>
        <v/>
      </c>
      <c r="E40" s="34" t="str">
        <f>IFERROR(IF(INDEX(Database!$B$6:$Q$305,Calc!$B40,Calc!E$7)="","",INDEX(Database!$B$6:$Q$305,Calc!$B40,Calc!E$7)),"")</f>
        <v/>
      </c>
      <c r="F40" s="34" t="str">
        <f>IFERROR(IF(INDEX(Database!$B$6:$Q$305,Calc!$B40,Calc!F$7)="","",INDEX(Database!$B$6:$Q$305,Calc!$B40,Calc!F$7)),"")</f>
        <v/>
      </c>
      <c r="G40" s="34" t="str">
        <f>IFERROR(IF(INDEX(Database!$B$6:$Q$305,Calc!$B40,Calc!G$7)="","",INDEX(Database!$B$6:$Q$305,Calc!$B40,Calc!G$7)),"")</f>
        <v/>
      </c>
      <c r="H40" s="34" t="str">
        <f>IFERROR(IF(INDEX(Database!$B$6:$Q$305,Calc!$B40,Calc!H$7)="","",INDEX(Database!$B$6:$Q$305,Calc!$B40,Calc!H$7)),"")</f>
        <v/>
      </c>
      <c r="I40" s="34" t="str">
        <f>IFERROR(IF(INDEX(Database!$B$6:$Q$305,Calc!$B40,Calc!I$7)="","",INDEX(Database!$B$6:$Q$305,Calc!$B40,Calc!I$7)),"")</f>
        <v/>
      </c>
      <c r="J40" s="34" t="str">
        <f>IFERROR(IF(INDEX(Database!$B$6:$Q$305,Calc!$B40,Calc!J$7)="","",INDEX(Database!$B$6:$Q$305,Calc!$B40,Calc!J$7)),"")</f>
        <v/>
      </c>
      <c r="K40" s="34" t="str">
        <f>IFERROR(IF(INDEX(Database!$B$6:$Q$305,Calc!$B40,Calc!K$7)="","",INDEX(Database!$B$6:$Q$305,Calc!$B40,Calc!K$7)),"")</f>
        <v/>
      </c>
      <c r="L40" s="34" t="str">
        <f>IFERROR(IF(INDEX(Database!$B$6:$Q$305,Calc!$B40,Calc!L$7)="","",INDEX(Database!$B$6:$Q$305,Calc!$B40,Calc!L$7)),"")</f>
        <v/>
      </c>
      <c r="M40" s="34" t="str">
        <f>IFERROR(IF(INDEX(Database!$B$6:$Q$305,Calc!$B40,Calc!M$7)="","",INDEX(Database!$B$6:$Q$305,Calc!$B40,Calc!M$7)),"")</f>
        <v/>
      </c>
      <c r="N40" s="34" t="str">
        <f>IFERROR(IF(INDEX(Database!$B$6:$Q$305,Calc!$B40,Calc!N$7)="","",INDEX(Database!$B$6:$Q$305,Calc!$B40,Calc!N$7)),"")</f>
        <v/>
      </c>
      <c r="O40" s="34" t="str">
        <f>IFERROR(IF(INDEX(Database!$B$6:$Q$305,Calc!$B40,Calc!O$7)="","",INDEX(Database!$B$6:$Q$305,Calc!$B40,Calc!O$7)),"")</f>
        <v/>
      </c>
      <c r="P40" s="34" t="str">
        <f>IFERROR(IF(INDEX(Database!$B$6:$Q$305,Calc!$B40,Calc!P$7)="","",INDEX(Database!$B$6:$Q$305,Calc!$B40,Calc!P$7)),"")</f>
        <v/>
      </c>
      <c r="Q40" s="34" t="str">
        <f>IFERROR(IF(INDEX(Database!$B$6:$Q$305,Calc!$B40,Calc!Q$7)="","",INDEX(Database!$B$6:$Q$305,Calc!$B40,Calc!Q$7)),"")</f>
        <v/>
      </c>
      <c r="R40" s="34" t="str">
        <f>IFERROR(IF(INDEX(Database!$B$6:$Q$305,Calc!$B40,Calc!R$7)="","",INDEX(Database!$B$6:$Q$305,Calc!$B40,Calc!R$7)),"")</f>
        <v/>
      </c>
      <c r="V40" s="34" t="str">
        <f t="shared" si="6"/>
        <v/>
      </c>
      <c r="X40" s="34" t="str">
        <f>IFERROR(IF(COUNTIF($V$9:$V40,$V40)&gt;1,"",$V40),"")</f>
        <v/>
      </c>
      <c r="Z40" s="35" t="str">
        <f t="shared" si="7"/>
        <v/>
      </c>
      <c r="AA40" s="35" t="str">
        <f t="shared" si="8"/>
        <v/>
      </c>
      <c r="AB40" s="34" t="str">
        <f t="shared" si="9"/>
        <v/>
      </c>
      <c r="AD40" s="35" t="str">
        <f t="shared" si="4"/>
        <v/>
      </c>
      <c r="AE40" s="35" t="str">
        <f t="shared" si="10"/>
        <v/>
      </c>
      <c r="AF40" s="39" t="str">
        <f t="shared" si="11"/>
        <v/>
      </c>
      <c r="AG40" s="34" t="str">
        <f t="shared" si="12"/>
        <v/>
      </c>
      <c r="AH40" s="34" t="str">
        <f t="shared" si="12"/>
        <v/>
      </c>
      <c r="AI40" s="34" t="str">
        <f t="shared" si="12"/>
        <v/>
      </c>
      <c r="AJ40" s="34" t="str">
        <f t="shared" si="12"/>
        <v/>
      </c>
      <c r="AK40" s="34" t="str">
        <f t="shared" si="12"/>
        <v/>
      </c>
      <c r="AL40" s="34" t="str">
        <f t="shared" si="12"/>
        <v/>
      </c>
      <c r="AM40" s="34" t="str">
        <f t="shared" si="12"/>
        <v/>
      </c>
      <c r="AN40" s="34" t="str">
        <f t="shared" si="12"/>
        <v/>
      </c>
      <c r="AO40" s="34" t="str">
        <f t="shared" si="12"/>
        <v/>
      </c>
      <c r="AP40" s="34" t="str">
        <f t="shared" si="12"/>
        <v/>
      </c>
      <c r="AQ40" s="34" t="str">
        <f t="shared" si="12"/>
        <v/>
      </c>
      <c r="AR40" s="34" t="str">
        <f t="shared" si="12"/>
        <v/>
      </c>
      <c r="AS40" s="34" t="str">
        <f t="shared" si="12"/>
        <v/>
      </c>
      <c r="AT40" s="34" t="str">
        <f t="shared" si="12"/>
        <v/>
      </c>
      <c r="AU40" s="34" t="str">
        <f t="shared" si="12"/>
        <v/>
      </c>
    </row>
    <row r="41" spans="2:47" x14ac:dyDescent="0.35">
      <c r="B41" s="35">
        <v>33</v>
      </c>
      <c r="C41" s="34" t="str">
        <f>IFERROR(IF(INDEX(Database!$B$6:$Q$305,Calc!$B41,Calc!C$7)="","",INDEX(Database!$B$6:$Q$305,Calc!$B41,Calc!C$7)),"")</f>
        <v/>
      </c>
      <c r="D41" s="34" t="str">
        <f>IFERROR(IF(INDEX(Database!$B$6:$Q$305,Calc!$B41,Calc!D$7)="","",INDEX(Database!$B$6:$Q$305,Calc!$B41,Calc!D$7)),"")</f>
        <v/>
      </c>
      <c r="E41" s="34" t="str">
        <f>IFERROR(IF(INDEX(Database!$B$6:$Q$305,Calc!$B41,Calc!E$7)="","",INDEX(Database!$B$6:$Q$305,Calc!$B41,Calc!E$7)),"")</f>
        <v/>
      </c>
      <c r="F41" s="34" t="str">
        <f>IFERROR(IF(INDEX(Database!$B$6:$Q$305,Calc!$B41,Calc!F$7)="","",INDEX(Database!$B$6:$Q$305,Calc!$B41,Calc!F$7)),"")</f>
        <v/>
      </c>
      <c r="G41" s="34" t="str">
        <f>IFERROR(IF(INDEX(Database!$B$6:$Q$305,Calc!$B41,Calc!G$7)="","",INDEX(Database!$B$6:$Q$305,Calc!$B41,Calc!G$7)),"")</f>
        <v/>
      </c>
      <c r="H41" s="34" t="str">
        <f>IFERROR(IF(INDEX(Database!$B$6:$Q$305,Calc!$B41,Calc!H$7)="","",INDEX(Database!$B$6:$Q$305,Calc!$B41,Calc!H$7)),"")</f>
        <v/>
      </c>
      <c r="I41" s="34" t="str">
        <f>IFERROR(IF(INDEX(Database!$B$6:$Q$305,Calc!$B41,Calc!I$7)="","",INDEX(Database!$B$6:$Q$305,Calc!$B41,Calc!I$7)),"")</f>
        <v/>
      </c>
      <c r="J41" s="34" t="str">
        <f>IFERROR(IF(INDEX(Database!$B$6:$Q$305,Calc!$B41,Calc!J$7)="","",INDEX(Database!$B$6:$Q$305,Calc!$B41,Calc!J$7)),"")</f>
        <v/>
      </c>
      <c r="K41" s="34" t="str">
        <f>IFERROR(IF(INDEX(Database!$B$6:$Q$305,Calc!$B41,Calc!K$7)="","",INDEX(Database!$B$6:$Q$305,Calc!$B41,Calc!K$7)),"")</f>
        <v/>
      </c>
      <c r="L41" s="34" t="str">
        <f>IFERROR(IF(INDEX(Database!$B$6:$Q$305,Calc!$B41,Calc!L$7)="","",INDEX(Database!$B$6:$Q$305,Calc!$B41,Calc!L$7)),"")</f>
        <v/>
      </c>
      <c r="M41" s="34" t="str">
        <f>IFERROR(IF(INDEX(Database!$B$6:$Q$305,Calc!$B41,Calc!M$7)="","",INDEX(Database!$B$6:$Q$305,Calc!$B41,Calc!M$7)),"")</f>
        <v/>
      </c>
      <c r="N41" s="34" t="str">
        <f>IFERROR(IF(INDEX(Database!$B$6:$Q$305,Calc!$B41,Calc!N$7)="","",INDEX(Database!$B$6:$Q$305,Calc!$B41,Calc!N$7)),"")</f>
        <v/>
      </c>
      <c r="O41" s="34" t="str">
        <f>IFERROR(IF(INDEX(Database!$B$6:$Q$305,Calc!$B41,Calc!O$7)="","",INDEX(Database!$B$6:$Q$305,Calc!$B41,Calc!O$7)),"")</f>
        <v/>
      </c>
      <c r="P41" s="34" t="str">
        <f>IFERROR(IF(INDEX(Database!$B$6:$Q$305,Calc!$B41,Calc!P$7)="","",INDEX(Database!$B$6:$Q$305,Calc!$B41,Calc!P$7)),"")</f>
        <v/>
      </c>
      <c r="Q41" s="34" t="str">
        <f>IFERROR(IF(INDEX(Database!$B$6:$Q$305,Calc!$B41,Calc!Q$7)="","",INDEX(Database!$B$6:$Q$305,Calc!$B41,Calc!Q$7)),"")</f>
        <v/>
      </c>
      <c r="R41" s="34" t="str">
        <f>IFERROR(IF(INDEX(Database!$B$6:$Q$305,Calc!$B41,Calc!R$7)="","",INDEX(Database!$B$6:$Q$305,Calc!$B41,Calc!R$7)),"")</f>
        <v/>
      </c>
      <c r="V41" s="34" t="str">
        <f t="shared" si="6"/>
        <v/>
      </c>
      <c r="X41" s="34" t="str">
        <f>IFERROR(IF(COUNTIF($V$9:$V41,$V41)&gt;1,"",$V41),"")</f>
        <v/>
      </c>
      <c r="Z41" s="35" t="str">
        <f t="shared" si="7"/>
        <v/>
      </c>
      <c r="AA41" s="35" t="str">
        <f t="shared" si="8"/>
        <v/>
      </c>
      <c r="AB41" s="34" t="str">
        <f t="shared" si="9"/>
        <v/>
      </c>
      <c r="AD41" s="35" t="str">
        <f t="shared" si="4"/>
        <v/>
      </c>
      <c r="AE41" s="35" t="str">
        <f t="shared" si="10"/>
        <v/>
      </c>
      <c r="AF41" s="39" t="str">
        <f t="shared" si="11"/>
        <v/>
      </c>
      <c r="AG41" s="34" t="str">
        <f t="shared" ref="AG41:AU57" si="13">IFERROR(IF(LEN($AE41)=0,"",IF(LEN(INDEX($C$9:$R$308,$AE41,AG$7))&gt;0,INDEX($C$9:$R$308,$AE41,AG$7),"-")),"")</f>
        <v/>
      </c>
      <c r="AH41" s="34" t="str">
        <f t="shared" si="13"/>
        <v/>
      </c>
      <c r="AI41" s="34" t="str">
        <f t="shared" si="13"/>
        <v/>
      </c>
      <c r="AJ41" s="34" t="str">
        <f t="shared" si="13"/>
        <v/>
      </c>
      <c r="AK41" s="34" t="str">
        <f t="shared" si="13"/>
        <v/>
      </c>
      <c r="AL41" s="34" t="str">
        <f t="shared" si="13"/>
        <v/>
      </c>
      <c r="AM41" s="34" t="str">
        <f t="shared" si="13"/>
        <v/>
      </c>
      <c r="AN41" s="34" t="str">
        <f t="shared" si="13"/>
        <v/>
      </c>
      <c r="AO41" s="34" t="str">
        <f t="shared" si="13"/>
        <v/>
      </c>
      <c r="AP41" s="34" t="str">
        <f t="shared" si="13"/>
        <v/>
      </c>
      <c r="AQ41" s="34" t="str">
        <f t="shared" si="13"/>
        <v/>
      </c>
      <c r="AR41" s="34" t="str">
        <f t="shared" si="13"/>
        <v/>
      </c>
      <c r="AS41" s="34" t="str">
        <f t="shared" si="13"/>
        <v/>
      </c>
      <c r="AT41" s="34" t="str">
        <f t="shared" si="13"/>
        <v/>
      </c>
      <c r="AU41" s="34" t="str">
        <f t="shared" si="13"/>
        <v/>
      </c>
    </row>
    <row r="42" spans="2:47" x14ac:dyDescent="0.35">
      <c r="B42" s="35">
        <v>34</v>
      </c>
      <c r="C42" s="34" t="str">
        <f>IFERROR(IF(INDEX(Database!$B$6:$Q$305,Calc!$B42,Calc!C$7)="","",INDEX(Database!$B$6:$Q$305,Calc!$B42,Calc!C$7)),"")</f>
        <v/>
      </c>
      <c r="D42" s="34" t="str">
        <f>IFERROR(IF(INDEX(Database!$B$6:$Q$305,Calc!$B42,Calc!D$7)="","",INDEX(Database!$B$6:$Q$305,Calc!$B42,Calc!D$7)),"")</f>
        <v/>
      </c>
      <c r="E42" s="34" t="str">
        <f>IFERROR(IF(INDEX(Database!$B$6:$Q$305,Calc!$B42,Calc!E$7)="","",INDEX(Database!$B$6:$Q$305,Calc!$B42,Calc!E$7)),"")</f>
        <v/>
      </c>
      <c r="F42" s="34" t="str">
        <f>IFERROR(IF(INDEX(Database!$B$6:$Q$305,Calc!$B42,Calc!F$7)="","",INDEX(Database!$B$6:$Q$305,Calc!$B42,Calc!F$7)),"")</f>
        <v/>
      </c>
      <c r="G42" s="34" t="str">
        <f>IFERROR(IF(INDEX(Database!$B$6:$Q$305,Calc!$B42,Calc!G$7)="","",INDEX(Database!$B$6:$Q$305,Calc!$B42,Calc!G$7)),"")</f>
        <v/>
      </c>
      <c r="H42" s="34" t="str">
        <f>IFERROR(IF(INDEX(Database!$B$6:$Q$305,Calc!$B42,Calc!H$7)="","",INDEX(Database!$B$6:$Q$305,Calc!$B42,Calc!H$7)),"")</f>
        <v/>
      </c>
      <c r="I42" s="34" t="str">
        <f>IFERROR(IF(INDEX(Database!$B$6:$Q$305,Calc!$B42,Calc!I$7)="","",INDEX(Database!$B$6:$Q$305,Calc!$B42,Calc!I$7)),"")</f>
        <v/>
      </c>
      <c r="J42" s="34" t="str">
        <f>IFERROR(IF(INDEX(Database!$B$6:$Q$305,Calc!$B42,Calc!J$7)="","",INDEX(Database!$B$6:$Q$305,Calc!$B42,Calc!J$7)),"")</f>
        <v/>
      </c>
      <c r="K42" s="34" t="str">
        <f>IFERROR(IF(INDEX(Database!$B$6:$Q$305,Calc!$B42,Calc!K$7)="","",INDEX(Database!$B$6:$Q$305,Calc!$B42,Calc!K$7)),"")</f>
        <v/>
      </c>
      <c r="L42" s="34" t="str">
        <f>IFERROR(IF(INDEX(Database!$B$6:$Q$305,Calc!$B42,Calc!L$7)="","",INDEX(Database!$B$6:$Q$305,Calc!$B42,Calc!L$7)),"")</f>
        <v/>
      </c>
      <c r="M42" s="34" t="str">
        <f>IFERROR(IF(INDEX(Database!$B$6:$Q$305,Calc!$B42,Calc!M$7)="","",INDEX(Database!$B$6:$Q$305,Calc!$B42,Calc!M$7)),"")</f>
        <v/>
      </c>
      <c r="N42" s="34" t="str">
        <f>IFERROR(IF(INDEX(Database!$B$6:$Q$305,Calc!$B42,Calc!N$7)="","",INDEX(Database!$B$6:$Q$305,Calc!$B42,Calc!N$7)),"")</f>
        <v/>
      </c>
      <c r="O42" s="34" t="str">
        <f>IFERROR(IF(INDEX(Database!$B$6:$Q$305,Calc!$B42,Calc!O$7)="","",INDEX(Database!$B$6:$Q$305,Calc!$B42,Calc!O$7)),"")</f>
        <v/>
      </c>
      <c r="P42" s="34" t="str">
        <f>IFERROR(IF(INDEX(Database!$B$6:$Q$305,Calc!$B42,Calc!P$7)="","",INDEX(Database!$B$6:$Q$305,Calc!$B42,Calc!P$7)),"")</f>
        <v/>
      </c>
      <c r="Q42" s="34" t="str">
        <f>IFERROR(IF(INDEX(Database!$B$6:$Q$305,Calc!$B42,Calc!Q$7)="","",INDEX(Database!$B$6:$Q$305,Calc!$B42,Calc!Q$7)),"")</f>
        <v/>
      </c>
      <c r="R42" s="34" t="str">
        <f>IFERROR(IF(INDEX(Database!$B$6:$Q$305,Calc!$B42,Calc!R$7)="","",INDEX(Database!$B$6:$Q$305,Calc!$B42,Calc!R$7)),"")</f>
        <v/>
      </c>
      <c r="V42" s="34" t="str">
        <f t="shared" si="6"/>
        <v/>
      </c>
      <c r="X42" s="34" t="str">
        <f>IFERROR(IF(COUNTIF($V$9:$V42,$V42)&gt;1,"",$V42),"")</f>
        <v/>
      </c>
      <c r="Z42" s="35" t="str">
        <f t="shared" si="7"/>
        <v/>
      </c>
      <c r="AA42" s="35" t="str">
        <f t="shared" si="8"/>
        <v/>
      </c>
      <c r="AB42" s="34" t="str">
        <f t="shared" si="9"/>
        <v/>
      </c>
      <c r="AD42" s="35" t="str">
        <f t="shared" si="4"/>
        <v/>
      </c>
      <c r="AE42" s="35" t="str">
        <f t="shared" si="10"/>
        <v/>
      </c>
      <c r="AF42" s="39" t="str">
        <f t="shared" si="11"/>
        <v/>
      </c>
      <c r="AG42" s="34" t="str">
        <f t="shared" si="13"/>
        <v/>
      </c>
      <c r="AH42" s="34" t="str">
        <f t="shared" si="13"/>
        <v/>
      </c>
      <c r="AI42" s="34" t="str">
        <f t="shared" si="13"/>
        <v/>
      </c>
      <c r="AJ42" s="34" t="str">
        <f t="shared" si="13"/>
        <v/>
      </c>
      <c r="AK42" s="34" t="str">
        <f t="shared" si="13"/>
        <v/>
      </c>
      <c r="AL42" s="34" t="str">
        <f t="shared" si="13"/>
        <v/>
      </c>
      <c r="AM42" s="34" t="str">
        <f t="shared" si="13"/>
        <v/>
      </c>
      <c r="AN42" s="34" t="str">
        <f t="shared" si="13"/>
        <v/>
      </c>
      <c r="AO42" s="34" t="str">
        <f t="shared" si="13"/>
        <v/>
      </c>
      <c r="AP42" s="34" t="str">
        <f t="shared" si="13"/>
        <v/>
      </c>
      <c r="AQ42" s="34" t="str">
        <f t="shared" si="13"/>
        <v/>
      </c>
      <c r="AR42" s="34" t="str">
        <f t="shared" si="13"/>
        <v/>
      </c>
      <c r="AS42" s="34" t="str">
        <f t="shared" si="13"/>
        <v/>
      </c>
      <c r="AT42" s="34" t="str">
        <f t="shared" si="13"/>
        <v/>
      </c>
      <c r="AU42" s="34" t="str">
        <f t="shared" si="13"/>
        <v/>
      </c>
    </row>
    <row r="43" spans="2:47" x14ac:dyDescent="0.35">
      <c r="B43" s="35">
        <v>35</v>
      </c>
      <c r="C43" s="34" t="str">
        <f>IFERROR(IF(INDEX(Database!$B$6:$Q$305,Calc!$B43,Calc!C$7)="","",INDEX(Database!$B$6:$Q$305,Calc!$B43,Calc!C$7)),"")</f>
        <v/>
      </c>
      <c r="D43" s="34" t="str">
        <f>IFERROR(IF(INDEX(Database!$B$6:$Q$305,Calc!$B43,Calc!D$7)="","",INDEX(Database!$B$6:$Q$305,Calc!$B43,Calc!D$7)),"")</f>
        <v/>
      </c>
      <c r="E43" s="34" t="str">
        <f>IFERROR(IF(INDEX(Database!$B$6:$Q$305,Calc!$B43,Calc!E$7)="","",INDEX(Database!$B$6:$Q$305,Calc!$B43,Calc!E$7)),"")</f>
        <v/>
      </c>
      <c r="F43" s="34" t="str">
        <f>IFERROR(IF(INDEX(Database!$B$6:$Q$305,Calc!$B43,Calc!F$7)="","",INDEX(Database!$B$6:$Q$305,Calc!$B43,Calc!F$7)),"")</f>
        <v/>
      </c>
      <c r="G43" s="34" t="str">
        <f>IFERROR(IF(INDEX(Database!$B$6:$Q$305,Calc!$B43,Calc!G$7)="","",INDEX(Database!$B$6:$Q$305,Calc!$B43,Calc!G$7)),"")</f>
        <v/>
      </c>
      <c r="H43" s="34" t="str">
        <f>IFERROR(IF(INDEX(Database!$B$6:$Q$305,Calc!$B43,Calc!H$7)="","",INDEX(Database!$B$6:$Q$305,Calc!$B43,Calc!H$7)),"")</f>
        <v/>
      </c>
      <c r="I43" s="34" t="str">
        <f>IFERROR(IF(INDEX(Database!$B$6:$Q$305,Calc!$B43,Calc!I$7)="","",INDEX(Database!$B$6:$Q$305,Calc!$B43,Calc!I$7)),"")</f>
        <v/>
      </c>
      <c r="J43" s="34" t="str">
        <f>IFERROR(IF(INDEX(Database!$B$6:$Q$305,Calc!$B43,Calc!J$7)="","",INDEX(Database!$B$6:$Q$305,Calc!$B43,Calc!J$7)),"")</f>
        <v/>
      </c>
      <c r="K43" s="34" t="str">
        <f>IFERROR(IF(INDEX(Database!$B$6:$Q$305,Calc!$B43,Calc!K$7)="","",INDEX(Database!$B$6:$Q$305,Calc!$B43,Calc!K$7)),"")</f>
        <v/>
      </c>
      <c r="L43" s="34" t="str">
        <f>IFERROR(IF(INDEX(Database!$B$6:$Q$305,Calc!$B43,Calc!L$7)="","",INDEX(Database!$B$6:$Q$305,Calc!$B43,Calc!L$7)),"")</f>
        <v/>
      </c>
      <c r="M43" s="34" t="str">
        <f>IFERROR(IF(INDEX(Database!$B$6:$Q$305,Calc!$B43,Calc!M$7)="","",INDEX(Database!$B$6:$Q$305,Calc!$B43,Calc!M$7)),"")</f>
        <v/>
      </c>
      <c r="N43" s="34" t="str">
        <f>IFERROR(IF(INDEX(Database!$B$6:$Q$305,Calc!$B43,Calc!N$7)="","",INDEX(Database!$B$6:$Q$305,Calc!$B43,Calc!N$7)),"")</f>
        <v/>
      </c>
      <c r="O43" s="34" t="str">
        <f>IFERROR(IF(INDEX(Database!$B$6:$Q$305,Calc!$B43,Calc!O$7)="","",INDEX(Database!$B$6:$Q$305,Calc!$B43,Calc!O$7)),"")</f>
        <v/>
      </c>
      <c r="P43" s="34" t="str">
        <f>IFERROR(IF(INDEX(Database!$B$6:$Q$305,Calc!$B43,Calc!P$7)="","",INDEX(Database!$B$6:$Q$305,Calc!$B43,Calc!P$7)),"")</f>
        <v/>
      </c>
      <c r="Q43" s="34" t="str">
        <f>IFERROR(IF(INDEX(Database!$B$6:$Q$305,Calc!$B43,Calc!Q$7)="","",INDEX(Database!$B$6:$Q$305,Calc!$B43,Calc!Q$7)),"")</f>
        <v/>
      </c>
      <c r="R43" s="34" t="str">
        <f>IFERROR(IF(INDEX(Database!$B$6:$Q$305,Calc!$B43,Calc!R$7)="","",INDEX(Database!$B$6:$Q$305,Calc!$B43,Calc!R$7)),"")</f>
        <v/>
      </c>
      <c r="V43" s="34" t="str">
        <f t="shared" si="6"/>
        <v/>
      </c>
      <c r="X43" s="34" t="str">
        <f>IFERROR(IF(COUNTIF($V$9:$V43,$V43)&gt;1,"",$V43),"")</f>
        <v/>
      </c>
      <c r="Z43" s="35" t="str">
        <f t="shared" si="7"/>
        <v/>
      </c>
      <c r="AA43" s="35" t="str">
        <f t="shared" si="8"/>
        <v/>
      </c>
      <c r="AB43" s="34" t="str">
        <f t="shared" si="9"/>
        <v/>
      </c>
      <c r="AD43" s="35" t="str">
        <f t="shared" si="4"/>
        <v/>
      </c>
      <c r="AE43" s="35" t="str">
        <f t="shared" si="10"/>
        <v/>
      </c>
      <c r="AF43" s="39" t="str">
        <f t="shared" si="11"/>
        <v/>
      </c>
      <c r="AG43" s="34" t="str">
        <f t="shared" si="13"/>
        <v/>
      </c>
      <c r="AH43" s="34" t="str">
        <f t="shared" si="13"/>
        <v/>
      </c>
      <c r="AI43" s="34" t="str">
        <f t="shared" si="13"/>
        <v/>
      </c>
      <c r="AJ43" s="34" t="str">
        <f t="shared" si="13"/>
        <v/>
      </c>
      <c r="AK43" s="34" t="str">
        <f t="shared" si="13"/>
        <v/>
      </c>
      <c r="AL43" s="34" t="str">
        <f t="shared" si="13"/>
        <v/>
      </c>
      <c r="AM43" s="34" t="str">
        <f t="shared" si="13"/>
        <v/>
      </c>
      <c r="AN43" s="34" t="str">
        <f t="shared" si="13"/>
        <v/>
      </c>
      <c r="AO43" s="34" t="str">
        <f t="shared" si="13"/>
        <v/>
      </c>
      <c r="AP43" s="34" t="str">
        <f t="shared" si="13"/>
        <v/>
      </c>
      <c r="AQ43" s="34" t="str">
        <f t="shared" si="13"/>
        <v/>
      </c>
      <c r="AR43" s="34" t="str">
        <f t="shared" si="13"/>
        <v/>
      </c>
      <c r="AS43" s="34" t="str">
        <f t="shared" si="13"/>
        <v/>
      </c>
      <c r="AT43" s="34" t="str">
        <f t="shared" si="13"/>
        <v/>
      </c>
      <c r="AU43" s="34" t="str">
        <f t="shared" si="13"/>
        <v/>
      </c>
    </row>
    <row r="44" spans="2:47" x14ac:dyDescent="0.35">
      <c r="B44" s="35">
        <v>36</v>
      </c>
      <c r="C44" s="34" t="str">
        <f>IFERROR(IF(INDEX(Database!$B$6:$Q$305,Calc!$B44,Calc!C$7)="","",INDEX(Database!$B$6:$Q$305,Calc!$B44,Calc!C$7)),"")</f>
        <v/>
      </c>
      <c r="D44" s="34" t="str">
        <f>IFERROR(IF(INDEX(Database!$B$6:$Q$305,Calc!$B44,Calc!D$7)="","",INDEX(Database!$B$6:$Q$305,Calc!$B44,Calc!D$7)),"")</f>
        <v/>
      </c>
      <c r="E44" s="34" t="str">
        <f>IFERROR(IF(INDEX(Database!$B$6:$Q$305,Calc!$B44,Calc!E$7)="","",INDEX(Database!$B$6:$Q$305,Calc!$B44,Calc!E$7)),"")</f>
        <v/>
      </c>
      <c r="F44" s="34" t="str">
        <f>IFERROR(IF(INDEX(Database!$B$6:$Q$305,Calc!$B44,Calc!F$7)="","",INDEX(Database!$B$6:$Q$305,Calc!$B44,Calc!F$7)),"")</f>
        <v/>
      </c>
      <c r="G44" s="34" t="str">
        <f>IFERROR(IF(INDEX(Database!$B$6:$Q$305,Calc!$B44,Calc!G$7)="","",INDEX(Database!$B$6:$Q$305,Calc!$B44,Calc!G$7)),"")</f>
        <v/>
      </c>
      <c r="H44" s="34" t="str">
        <f>IFERROR(IF(INDEX(Database!$B$6:$Q$305,Calc!$B44,Calc!H$7)="","",INDEX(Database!$B$6:$Q$305,Calc!$B44,Calc!H$7)),"")</f>
        <v/>
      </c>
      <c r="I44" s="34" t="str">
        <f>IFERROR(IF(INDEX(Database!$B$6:$Q$305,Calc!$B44,Calc!I$7)="","",INDEX(Database!$B$6:$Q$305,Calc!$B44,Calc!I$7)),"")</f>
        <v/>
      </c>
      <c r="J44" s="34" t="str">
        <f>IFERROR(IF(INDEX(Database!$B$6:$Q$305,Calc!$B44,Calc!J$7)="","",INDEX(Database!$B$6:$Q$305,Calc!$B44,Calc!J$7)),"")</f>
        <v/>
      </c>
      <c r="K44" s="34" t="str">
        <f>IFERROR(IF(INDEX(Database!$B$6:$Q$305,Calc!$B44,Calc!K$7)="","",INDEX(Database!$B$6:$Q$305,Calc!$B44,Calc!K$7)),"")</f>
        <v/>
      </c>
      <c r="L44" s="34" t="str">
        <f>IFERROR(IF(INDEX(Database!$B$6:$Q$305,Calc!$B44,Calc!L$7)="","",INDEX(Database!$B$6:$Q$305,Calc!$B44,Calc!L$7)),"")</f>
        <v/>
      </c>
      <c r="M44" s="34" t="str">
        <f>IFERROR(IF(INDEX(Database!$B$6:$Q$305,Calc!$B44,Calc!M$7)="","",INDEX(Database!$B$6:$Q$305,Calc!$B44,Calc!M$7)),"")</f>
        <v/>
      </c>
      <c r="N44" s="34" t="str">
        <f>IFERROR(IF(INDEX(Database!$B$6:$Q$305,Calc!$B44,Calc!N$7)="","",INDEX(Database!$B$6:$Q$305,Calc!$B44,Calc!N$7)),"")</f>
        <v/>
      </c>
      <c r="O44" s="34" t="str">
        <f>IFERROR(IF(INDEX(Database!$B$6:$Q$305,Calc!$B44,Calc!O$7)="","",INDEX(Database!$B$6:$Q$305,Calc!$B44,Calc!O$7)),"")</f>
        <v/>
      </c>
      <c r="P44" s="34" t="str">
        <f>IFERROR(IF(INDEX(Database!$B$6:$Q$305,Calc!$B44,Calc!P$7)="","",INDEX(Database!$B$6:$Q$305,Calc!$B44,Calc!P$7)),"")</f>
        <v/>
      </c>
      <c r="Q44" s="34" t="str">
        <f>IFERROR(IF(INDEX(Database!$B$6:$Q$305,Calc!$B44,Calc!Q$7)="","",INDEX(Database!$B$6:$Q$305,Calc!$B44,Calc!Q$7)),"")</f>
        <v/>
      </c>
      <c r="R44" s="34" t="str">
        <f>IFERROR(IF(INDEX(Database!$B$6:$Q$305,Calc!$B44,Calc!R$7)="","",INDEX(Database!$B$6:$Q$305,Calc!$B44,Calc!R$7)),"")</f>
        <v/>
      </c>
      <c r="V44" s="34" t="str">
        <f t="shared" si="6"/>
        <v/>
      </c>
      <c r="X44" s="34" t="str">
        <f>IFERROR(IF(COUNTIF($V$9:$V44,$V44)&gt;1,"",$V44),"")</f>
        <v/>
      </c>
      <c r="Z44" s="35" t="str">
        <f t="shared" si="7"/>
        <v/>
      </c>
      <c r="AA44" s="35" t="str">
        <f t="shared" si="8"/>
        <v/>
      </c>
      <c r="AB44" s="34" t="str">
        <f t="shared" si="9"/>
        <v/>
      </c>
      <c r="AD44" s="35" t="str">
        <f t="shared" si="4"/>
        <v/>
      </c>
      <c r="AE44" s="35" t="str">
        <f t="shared" si="10"/>
        <v/>
      </c>
      <c r="AF44" s="39" t="str">
        <f t="shared" si="11"/>
        <v/>
      </c>
      <c r="AG44" s="34" t="str">
        <f t="shared" si="13"/>
        <v/>
      </c>
      <c r="AH44" s="34" t="str">
        <f t="shared" si="13"/>
        <v/>
      </c>
      <c r="AI44" s="34" t="str">
        <f t="shared" si="13"/>
        <v/>
      </c>
      <c r="AJ44" s="34" t="str">
        <f t="shared" si="13"/>
        <v/>
      </c>
      <c r="AK44" s="34" t="str">
        <f t="shared" si="13"/>
        <v/>
      </c>
      <c r="AL44" s="34" t="str">
        <f t="shared" si="13"/>
        <v/>
      </c>
      <c r="AM44" s="34" t="str">
        <f t="shared" si="13"/>
        <v/>
      </c>
      <c r="AN44" s="34" t="str">
        <f t="shared" si="13"/>
        <v/>
      </c>
      <c r="AO44" s="34" t="str">
        <f t="shared" si="13"/>
        <v/>
      </c>
      <c r="AP44" s="34" t="str">
        <f t="shared" si="13"/>
        <v/>
      </c>
      <c r="AQ44" s="34" t="str">
        <f t="shared" si="13"/>
        <v/>
      </c>
      <c r="AR44" s="34" t="str">
        <f t="shared" si="13"/>
        <v/>
      </c>
      <c r="AS44" s="34" t="str">
        <f t="shared" si="13"/>
        <v/>
      </c>
      <c r="AT44" s="34" t="str">
        <f t="shared" si="13"/>
        <v/>
      </c>
      <c r="AU44" s="34" t="str">
        <f t="shared" si="13"/>
        <v/>
      </c>
    </row>
    <row r="45" spans="2:47" x14ac:dyDescent="0.35">
      <c r="B45" s="35">
        <v>37</v>
      </c>
      <c r="C45" s="34" t="str">
        <f>IFERROR(IF(INDEX(Database!$B$6:$Q$305,Calc!$B45,Calc!C$7)="","",INDEX(Database!$B$6:$Q$305,Calc!$B45,Calc!C$7)),"")</f>
        <v/>
      </c>
      <c r="D45" s="34" t="str">
        <f>IFERROR(IF(INDEX(Database!$B$6:$Q$305,Calc!$B45,Calc!D$7)="","",INDEX(Database!$B$6:$Q$305,Calc!$B45,Calc!D$7)),"")</f>
        <v/>
      </c>
      <c r="E45" s="34" t="str">
        <f>IFERROR(IF(INDEX(Database!$B$6:$Q$305,Calc!$B45,Calc!E$7)="","",INDEX(Database!$B$6:$Q$305,Calc!$B45,Calc!E$7)),"")</f>
        <v/>
      </c>
      <c r="F45" s="34" t="str">
        <f>IFERROR(IF(INDEX(Database!$B$6:$Q$305,Calc!$B45,Calc!F$7)="","",INDEX(Database!$B$6:$Q$305,Calc!$B45,Calc!F$7)),"")</f>
        <v/>
      </c>
      <c r="G45" s="34" t="str">
        <f>IFERROR(IF(INDEX(Database!$B$6:$Q$305,Calc!$B45,Calc!G$7)="","",INDEX(Database!$B$6:$Q$305,Calc!$B45,Calc!G$7)),"")</f>
        <v/>
      </c>
      <c r="H45" s="34" t="str">
        <f>IFERROR(IF(INDEX(Database!$B$6:$Q$305,Calc!$B45,Calc!H$7)="","",INDEX(Database!$B$6:$Q$305,Calc!$B45,Calc!H$7)),"")</f>
        <v/>
      </c>
      <c r="I45" s="34" t="str">
        <f>IFERROR(IF(INDEX(Database!$B$6:$Q$305,Calc!$B45,Calc!I$7)="","",INDEX(Database!$B$6:$Q$305,Calc!$B45,Calc!I$7)),"")</f>
        <v/>
      </c>
      <c r="J45" s="34" t="str">
        <f>IFERROR(IF(INDEX(Database!$B$6:$Q$305,Calc!$B45,Calc!J$7)="","",INDEX(Database!$B$6:$Q$305,Calc!$B45,Calc!J$7)),"")</f>
        <v/>
      </c>
      <c r="K45" s="34" t="str">
        <f>IFERROR(IF(INDEX(Database!$B$6:$Q$305,Calc!$B45,Calc!K$7)="","",INDEX(Database!$B$6:$Q$305,Calc!$B45,Calc!K$7)),"")</f>
        <v/>
      </c>
      <c r="L45" s="34" t="str">
        <f>IFERROR(IF(INDEX(Database!$B$6:$Q$305,Calc!$B45,Calc!L$7)="","",INDEX(Database!$B$6:$Q$305,Calc!$B45,Calc!L$7)),"")</f>
        <v/>
      </c>
      <c r="M45" s="34" t="str">
        <f>IFERROR(IF(INDEX(Database!$B$6:$Q$305,Calc!$B45,Calc!M$7)="","",INDEX(Database!$B$6:$Q$305,Calc!$B45,Calc!M$7)),"")</f>
        <v/>
      </c>
      <c r="N45" s="34" t="str">
        <f>IFERROR(IF(INDEX(Database!$B$6:$Q$305,Calc!$B45,Calc!N$7)="","",INDEX(Database!$B$6:$Q$305,Calc!$B45,Calc!N$7)),"")</f>
        <v/>
      </c>
      <c r="O45" s="34" t="str">
        <f>IFERROR(IF(INDEX(Database!$B$6:$Q$305,Calc!$B45,Calc!O$7)="","",INDEX(Database!$B$6:$Q$305,Calc!$B45,Calc!O$7)),"")</f>
        <v/>
      </c>
      <c r="P45" s="34" t="str">
        <f>IFERROR(IF(INDEX(Database!$B$6:$Q$305,Calc!$B45,Calc!P$7)="","",INDEX(Database!$B$6:$Q$305,Calc!$B45,Calc!P$7)),"")</f>
        <v/>
      </c>
      <c r="Q45" s="34" t="str">
        <f>IFERROR(IF(INDEX(Database!$B$6:$Q$305,Calc!$B45,Calc!Q$7)="","",INDEX(Database!$B$6:$Q$305,Calc!$B45,Calc!Q$7)),"")</f>
        <v/>
      </c>
      <c r="R45" s="34" t="str">
        <f>IFERROR(IF(INDEX(Database!$B$6:$Q$305,Calc!$B45,Calc!R$7)="","",INDEX(Database!$B$6:$Q$305,Calc!$B45,Calc!R$7)),"")</f>
        <v/>
      </c>
      <c r="V45" s="34" t="str">
        <f t="shared" si="6"/>
        <v/>
      </c>
      <c r="X45" s="34" t="str">
        <f>IFERROR(IF(COUNTIF($V$9:$V45,$V45)&gt;1,"",$V45),"")</f>
        <v/>
      </c>
      <c r="Z45" s="35" t="str">
        <f t="shared" si="7"/>
        <v/>
      </c>
      <c r="AA45" s="35" t="str">
        <f t="shared" si="8"/>
        <v/>
      </c>
      <c r="AB45" s="34" t="str">
        <f t="shared" si="9"/>
        <v/>
      </c>
      <c r="AD45" s="35" t="str">
        <f t="shared" si="4"/>
        <v/>
      </c>
      <c r="AE45" s="35" t="str">
        <f t="shared" si="10"/>
        <v/>
      </c>
      <c r="AF45" s="39" t="str">
        <f t="shared" si="11"/>
        <v/>
      </c>
      <c r="AG45" s="34" t="str">
        <f t="shared" si="13"/>
        <v/>
      </c>
      <c r="AH45" s="34" t="str">
        <f t="shared" si="13"/>
        <v/>
      </c>
      <c r="AI45" s="34" t="str">
        <f t="shared" si="13"/>
        <v/>
      </c>
      <c r="AJ45" s="34" t="str">
        <f t="shared" si="13"/>
        <v/>
      </c>
      <c r="AK45" s="34" t="str">
        <f t="shared" si="13"/>
        <v/>
      </c>
      <c r="AL45" s="34" t="str">
        <f t="shared" si="13"/>
        <v/>
      </c>
      <c r="AM45" s="34" t="str">
        <f t="shared" si="13"/>
        <v/>
      </c>
      <c r="AN45" s="34" t="str">
        <f t="shared" si="13"/>
        <v/>
      </c>
      <c r="AO45" s="34" t="str">
        <f t="shared" si="13"/>
        <v/>
      </c>
      <c r="AP45" s="34" t="str">
        <f t="shared" si="13"/>
        <v/>
      </c>
      <c r="AQ45" s="34" t="str">
        <f t="shared" si="13"/>
        <v/>
      </c>
      <c r="AR45" s="34" t="str">
        <f t="shared" si="13"/>
        <v/>
      </c>
      <c r="AS45" s="34" t="str">
        <f t="shared" si="13"/>
        <v/>
      </c>
      <c r="AT45" s="34" t="str">
        <f t="shared" si="13"/>
        <v/>
      </c>
      <c r="AU45" s="34" t="str">
        <f t="shared" si="13"/>
        <v/>
      </c>
    </row>
    <row r="46" spans="2:47" x14ac:dyDescent="0.35">
      <c r="B46" s="35">
        <v>38</v>
      </c>
      <c r="C46" s="34" t="str">
        <f>IFERROR(IF(INDEX(Database!$B$6:$Q$305,Calc!$B46,Calc!C$7)="","",INDEX(Database!$B$6:$Q$305,Calc!$B46,Calc!C$7)),"")</f>
        <v/>
      </c>
      <c r="D46" s="34" t="str">
        <f>IFERROR(IF(INDEX(Database!$B$6:$Q$305,Calc!$B46,Calc!D$7)="","",INDEX(Database!$B$6:$Q$305,Calc!$B46,Calc!D$7)),"")</f>
        <v/>
      </c>
      <c r="E46" s="34" t="str">
        <f>IFERROR(IF(INDEX(Database!$B$6:$Q$305,Calc!$B46,Calc!E$7)="","",INDEX(Database!$B$6:$Q$305,Calc!$B46,Calc!E$7)),"")</f>
        <v/>
      </c>
      <c r="F46" s="34" t="str">
        <f>IFERROR(IF(INDEX(Database!$B$6:$Q$305,Calc!$B46,Calc!F$7)="","",INDEX(Database!$B$6:$Q$305,Calc!$B46,Calc!F$7)),"")</f>
        <v/>
      </c>
      <c r="G46" s="34" t="str">
        <f>IFERROR(IF(INDEX(Database!$B$6:$Q$305,Calc!$B46,Calc!G$7)="","",INDEX(Database!$B$6:$Q$305,Calc!$B46,Calc!G$7)),"")</f>
        <v/>
      </c>
      <c r="H46" s="34" t="str">
        <f>IFERROR(IF(INDEX(Database!$B$6:$Q$305,Calc!$B46,Calc!H$7)="","",INDEX(Database!$B$6:$Q$305,Calc!$B46,Calc!H$7)),"")</f>
        <v/>
      </c>
      <c r="I46" s="34" t="str">
        <f>IFERROR(IF(INDEX(Database!$B$6:$Q$305,Calc!$B46,Calc!I$7)="","",INDEX(Database!$B$6:$Q$305,Calc!$B46,Calc!I$7)),"")</f>
        <v/>
      </c>
      <c r="J46" s="34" t="str">
        <f>IFERROR(IF(INDEX(Database!$B$6:$Q$305,Calc!$B46,Calc!J$7)="","",INDEX(Database!$B$6:$Q$305,Calc!$B46,Calc!J$7)),"")</f>
        <v/>
      </c>
      <c r="K46" s="34" t="str">
        <f>IFERROR(IF(INDEX(Database!$B$6:$Q$305,Calc!$B46,Calc!K$7)="","",INDEX(Database!$B$6:$Q$305,Calc!$B46,Calc!K$7)),"")</f>
        <v/>
      </c>
      <c r="L46" s="34" t="str">
        <f>IFERROR(IF(INDEX(Database!$B$6:$Q$305,Calc!$B46,Calc!L$7)="","",INDEX(Database!$B$6:$Q$305,Calc!$B46,Calc!L$7)),"")</f>
        <v/>
      </c>
      <c r="M46" s="34" t="str">
        <f>IFERROR(IF(INDEX(Database!$B$6:$Q$305,Calc!$B46,Calc!M$7)="","",INDEX(Database!$B$6:$Q$305,Calc!$B46,Calc!M$7)),"")</f>
        <v/>
      </c>
      <c r="N46" s="34" t="str">
        <f>IFERROR(IF(INDEX(Database!$B$6:$Q$305,Calc!$B46,Calc!N$7)="","",INDEX(Database!$B$6:$Q$305,Calc!$B46,Calc!N$7)),"")</f>
        <v/>
      </c>
      <c r="O46" s="34" t="str">
        <f>IFERROR(IF(INDEX(Database!$B$6:$Q$305,Calc!$B46,Calc!O$7)="","",INDEX(Database!$B$6:$Q$305,Calc!$B46,Calc!O$7)),"")</f>
        <v/>
      </c>
      <c r="P46" s="34" t="str">
        <f>IFERROR(IF(INDEX(Database!$B$6:$Q$305,Calc!$B46,Calc!P$7)="","",INDEX(Database!$B$6:$Q$305,Calc!$B46,Calc!P$7)),"")</f>
        <v/>
      </c>
      <c r="Q46" s="34" t="str">
        <f>IFERROR(IF(INDEX(Database!$B$6:$Q$305,Calc!$B46,Calc!Q$7)="","",INDEX(Database!$B$6:$Q$305,Calc!$B46,Calc!Q$7)),"")</f>
        <v/>
      </c>
      <c r="R46" s="34" t="str">
        <f>IFERROR(IF(INDEX(Database!$B$6:$Q$305,Calc!$B46,Calc!R$7)="","",INDEX(Database!$B$6:$Q$305,Calc!$B46,Calc!R$7)),"")</f>
        <v/>
      </c>
      <c r="V46" s="34" t="str">
        <f t="shared" si="6"/>
        <v/>
      </c>
      <c r="X46" s="34" t="str">
        <f>IFERROR(IF(COUNTIF($V$9:$V46,$V46)&gt;1,"",$V46),"")</f>
        <v/>
      </c>
      <c r="Z46" s="35" t="str">
        <f t="shared" si="7"/>
        <v/>
      </c>
      <c r="AA46" s="35" t="str">
        <f t="shared" si="8"/>
        <v/>
      </c>
      <c r="AB46" s="34" t="str">
        <f t="shared" si="9"/>
        <v/>
      </c>
      <c r="AD46" s="35" t="str">
        <f t="shared" si="4"/>
        <v/>
      </c>
      <c r="AE46" s="35" t="str">
        <f t="shared" si="10"/>
        <v/>
      </c>
      <c r="AF46" s="39" t="str">
        <f t="shared" si="11"/>
        <v/>
      </c>
      <c r="AG46" s="34" t="str">
        <f t="shared" si="13"/>
        <v/>
      </c>
      <c r="AH46" s="34" t="str">
        <f t="shared" si="13"/>
        <v/>
      </c>
      <c r="AI46" s="34" t="str">
        <f t="shared" si="13"/>
        <v/>
      </c>
      <c r="AJ46" s="34" t="str">
        <f t="shared" si="13"/>
        <v/>
      </c>
      <c r="AK46" s="34" t="str">
        <f t="shared" si="13"/>
        <v/>
      </c>
      <c r="AL46" s="34" t="str">
        <f t="shared" si="13"/>
        <v/>
      </c>
      <c r="AM46" s="34" t="str">
        <f t="shared" si="13"/>
        <v/>
      </c>
      <c r="AN46" s="34" t="str">
        <f t="shared" si="13"/>
        <v/>
      </c>
      <c r="AO46" s="34" t="str">
        <f t="shared" si="13"/>
        <v/>
      </c>
      <c r="AP46" s="34" t="str">
        <f t="shared" si="13"/>
        <v/>
      </c>
      <c r="AQ46" s="34" t="str">
        <f t="shared" si="13"/>
        <v/>
      </c>
      <c r="AR46" s="34" t="str">
        <f t="shared" si="13"/>
        <v/>
      </c>
      <c r="AS46" s="34" t="str">
        <f t="shared" si="13"/>
        <v/>
      </c>
      <c r="AT46" s="34" t="str">
        <f t="shared" si="13"/>
        <v/>
      </c>
      <c r="AU46" s="34" t="str">
        <f t="shared" si="13"/>
        <v/>
      </c>
    </row>
    <row r="47" spans="2:47" x14ac:dyDescent="0.35">
      <c r="B47" s="35">
        <v>39</v>
      </c>
      <c r="C47" s="34" t="str">
        <f>IFERROR(IF(INDEX(Database!$B$6:$Q$305,Calc!$B47,Calc!C$7)="","",INDEX(Database!$B$6:$Q$305,Calc!$B47,Calc!C$7)),"")</f>
        <v/>
      </c>
      <c r="D47" s="34" t="str">
        <f>IFERROR(IF(INDEX(Database!$B$6:$Q$305,Calc!$B47,Calc!D$7)="","",INDEX(Database!$B$6:$Q$305,Calc!$B47,Calc!D$7)),"")</f>
        <v/>
      </c>
      <c r="E47" s="34" t="str">
        <f>IFERROR(IF(INDEX(Database!$B$6:$Q$305,Calc!$B47,Calc!E$7)="","",INDEX(Database!$B$6:$Q$305,Calc!$B47,Calc!E$7)),"")</f>
        <v/>
      </c>
      <c r="F47" s="34" t="str">
        <f>IFERROR(IF(INDEX(Database!$B$6:$Q$305,Calc!$B47,Calc!F$7)="","",INDEX(Database!$B$6:$Q$305,Calc!$B47,Calc!F$7)),"")</f>
        <v/>
      </c>
      <c r="G47" s="34" t="str">
        <f>IFERROR(IF(INDEX(Database!$B$6:$Q$305,Calc!$B47,Calc!G$7)="","",INDEX(Database!$B$6:$Q$305,Calc!$B47,Calc!G$7)),"")</f>
        <v/>
      </c>
      <c r="H47" s="34" t="str">
        <f>IFERROR(IF(INDEX(Database!$B$6:$Q$305,Calc!$B47,Calc!H$7)="","",INDEX(Database!$B$6:$Q$305,Calc!$B47,Calc!H$7)),"")</f>
        <v/>
      </c>
      <c r="I47" s="34" t="str">
        <f>IFERROR(IF(INDEX(Database!$B$6:$Q$305,Calc!$B47,Calc!I$7)="","",INDEX(Database!$B$6:$Q$305,Calc!$B47,Calc!I$7)),"")</f>
        <v/>
      </c>
      <c r="J47" s="34" t="str">
        <f>IFERROR(IF(INDEX(Database!$B$6:$Q$305,Calc!$B47,Calc!J$7)="","",INDEX(Database!$B$6:$Q$305,Calc!$B47,Calc!J$7)),"")</f>
        <v/>
      </c>
      <c r="K47" s="34" t="str">
        <f>IFERROR(IF(INDEX(Database!$B$6:$Q$305,Calc!$B47,Calc!K$7)="","",INDEX(Database!$B$6:$Q$305,Calc!$B47,Calc!K$7)),"")</f>
        <v/>
      </c>
      <c r="L47" s="34" t="str">
        <f>IFERROR(IF(INDEX(Database!$B$6:$Q$305,Calc!$B47,Calc!L$7)="","",INDEX(Database!$B$6:$Q$305,Calc!$B47,Calc!L$7)),"")</f>
        <v/>
      </c>
      <c r="M47" s="34" t="str">
        <f>IFERROR(IF(INDEX(Database!$B$6:$Q$305,Calc!$B47,Calc!M$7)="","",INDEX(Database!$B$6:$Q$305,Calc!$B47,Calc!M$7)),"")</f>
        <v/>
      </c>
      <c r="N47" s="34" t="str">
        <f>IFERROR(IF(INDEX(Database!$B$6:$Q$305,Calc!$B47,Calc!N$7)="","",INDEX(Database!$B$6:$Q$305,Calc!$B47,Calc!N$7)),"")</f>
        <v/>
      </c>
      <c r="O47" s="34" t="str">
        <f>IFERROR(IF(INDEX(Database!$B$6:$Q$305,Calc!$B47,Calc!O$7)="","",INDEX(Database!$B$6:$Q$305,Calc!$B47,Calc!O$7)),"")</f>
        <v/>
      </c>
      <c r="P47" s="34" t="str">
        <f>IFERROR(IF(INDEX(Database!$B$6:$Q$305,Calc!$B47,Calc!P$7)="","",INDEX(Database!$B$6:$Q$305,Calc!$B47,Calc!P$7)),"")</f>
        <v/>
      </c>
      <c r="Q47" s="34" t="str">
        <f>IFERROR(IF(INDEX(Database!$B$6:$Q$305,Calc!$B47,Calc!Q$7)="","",INDEX(Database!$B$6:$Q$305,Calc!$B47,Calc!Q$7)),"")</f>
        <v/>
      </c>
      <c r="R47" s="34" t="str">
        <f>IFERROR(IF(INDEX(Database!$B$6:$Q$305,Calc!$B47,Calc!R$7)="","",INDEX(Database!$B$6:$Q$305,Calc!$B47,Calc!R$7)),"")</f>
        <v/>
      </c>
      <c r="V47" s="34" t="str">
        <f t="shared" si="6"/>
        <v/>
      </c>
      <c r="X47" s="34" t="str">
        <f>IFERROR(IF(COUNTIF($V$9:$V47,$V47)&gt;1,"",$V47),"")</f>
        <v/>
      </c>
      <c r="Z47" s="35" t="str">
        <f t="shared" si="7"/>
        <v/>
      </c>
      <c r="AA47" s="35" t="str">
        <f t="shared" si="8"/>
        <v/>
      </c>
      <c r="AB47" s="34" t="str">
        <f t="shared" si="9"/>
        <v/>
      </c>
      <c r="AD47" s="35" t="str">
        <f t="shared" si="4"/>
        <v/>
      </c>
      <c r="AE47" s="35" t="str">
        <f t="shared" si="10"/>
        <v/>
      </c>
      <c r="AF47" s="39" t="str">
        <f t="shared" si="11"/>
        <v/>
      </c>
      <c r="AG47" s="34" t="str">
        <f t="shared" si="13"/>
        <v/>
      </c>
      <c r="AH47" s="34" t="str">
        <f t="shared" si="13"/>
        <v/>
      </c>
      <c r="AI47" s="34" t="str">
        <f t="shared" si="13"/>
        <v/>
      </c>
      <c r="AJ47" s="34" t="str">
        <f t="shared" si="13"/>
        <v/>
      </c>
      <c r="AK47" s="34" t="str">
        <f t="shared" si="13"/>
        <v/>
      </c>
      <c r="AL47" s="34" t="str">
        <f t="shared" si="13"/>
        <v/>
      </c>
      <c r="AM47" s="34" t="str">
        <f t="shared" si="13"/>
        <v/>
      </c>
      <c r="AN47" s="34" t="str">
        <f t="shared" si="13"/>
        <v/>
      </c>
      <c r="AO47" s="34" t="str">
        <f t="shared" si="13"/>
        <v/>
      </c>
      <c r="AP47" s="34" t="str">
        <f t="shared" si="13"/>
        <v/>
      </c>
      <c r="AQ47" s="34" t="str">
        <f t="shared" si="13"/>
        <v/>
      </c>
      <c r="AR47" s="34" t="str">
        <f t="shared" si="13"/>
        <v/>
      </c>
      <c r="AS47" s="34" t="str">
        <f t="shared" si="13"/>
        <v/>
      </c>
      <c r="AT47" s="34" t="str">
        <f t="shared" si="13"/>
        <v/>
      </c>
      <c r="AU47" s="34" t="str">
        <f t="shared" si="13"/>
        <v/>
      </c>
    </row>
    <row r="48" spans="2:47" x14ac:dyDescent="0.35">
      <c r="B48" s="35">
        <v>40</v>
      </c>
      <c r="C48" s="34" t="str">
        <f>IFERROR(IF(INDEX(Database!$B$6:$Q$305,Calc!$B48,Calc!C$7)="","",INDEX(Database!$B$6:$Q$305,Calc!$B48,Calc!C$7)),"")</f>
        <v/>
      </c>
      <c r="D48" s="34" t="str">
        <f>IFERROR(IF(INDEX(Database!$B$6:$Q$305,Calc!$B48,Calc!D$7)="","",INDEX(Database!$B$6:$Q$305,Calc!$B48,Calc!D$7)),"")</f>
        <v/>
      </c>
      <c r="E48" s="34" t="str">
        <f>IFERROR(IF(INDEX(Database!$B$6:$Q$305,Calc!$B48,Calc!E$7)="","",INDEX(Database!$B$6:$Q$305,Calc!$B48,Calc!E$7)),"")</f>
        <v/>
      </c>
      <c r="F48" s="34" t="str">
        <f>IFERROR(IF(INDEX(Database!$B$6:$Q$305,Calc!$B48,Calc!F$7)="","",INDEX(Database!$B$6:$Q$305,Calc!$B48,Calc!F$7)),"")</f>
        <v/>
      </c>
      <c r="G48" s="34" t="str">
        <f>IFERROR(IF(INDEX(Database!$B$6:$Q$305,Calc!$B48,Calc!G$7)="","",INDEX(Database!$B$6:$Q$305,Calc!$B48,Calc!G$7)),"")</f>
        <v/>
      </c>
      <c r="H48" s="34" t="str">
        <f>IFERROR(IF(INDEX(Database!$B$6:$Q$305,Calc!$B48,Calc!H$7)="","",INDEX(Database!$B$6:$Q$305,Calc!$B48,Calc!H$7)),"")</f>
        <v/>
      </c>
      <c r="I48" s="34" t="str">
        <f>IFERROR(IF(INDEX(Database!$B$6:$Q$305,Calc!$B48,Calc!I$7)="","",INDEX(Database!$B$6:$Q$305,Calc!$B48,Calc!I$7)),"")</f>
        <v/>
      </c>
      <c r="J48" s="34" t="str">
        <f>IFERROR(IF(INDEX(Database!$B$6:$Q$305,Calc!$B48,Calc!J$7)="","",INDEX(Database!$B$6:$Q$305,Calc!$B48,Calc!J$7)),"")</f>
        <v/>
      </c>
      <c r="K48" s="34" t="str">
        <f>IFERROR(IF(INDEX(Database!$B$6:$Q$305,Calc!$B48,Calc!K$7)="","",INDEX(Database!$B$6:$Q$305,Calc!$B48,Calc!K$7)),"")</f>
        <v/>
      </c>
      <c r="L48" s="34" t="str">
        <f>IFERROR(IF(INDEX(Database!$B$6:$Q$305,Calc!$B48,Calc!L$7)="","",INDEX(Database!$B$6:$Q$305,Calc!$B48,Calc!L$7)),"")</f>
        <v/>
      </c>
      <c r="M48" s="34" t="str">
        <f>IFERROR(IF(INDEX(Database!$B$6:$Q$305,Calc!$B48,Calc!M$7)="","",INDEX(Database!$B$6:$Q$305,Calc!$B48,Calc!M$7)),"")</f>
        <v/>
      </c>
      <c r="N48" s="34" t="str">
        <f>IFERROR(IF(INDEX(Database!$B$6:$Q$305,Calc!$B48,Calc!N$7)="","",INDEX(Database!$B$6:$Q$305,Calc!$B48,Calc!N$7)),"")</f>
        <v/>
      </c>
      <c r="O48" s="34" t="str">
        <f>IFERROR(IF(INDEX(Database!$B$6:$Q$305,Calc!$B48,Calc!O$7)="","",INDEX(Database!$B$6:$Q$305,Calc!$B48,Calc!O$7)),"")</f>
        <v/>
      </c>
      <c r="P48" s="34" t="str">
        <f>IFERROR(IF(INDEX(Database!$B$6:$Q$305,Calc!$B48,Calc!P$7)="","",INDEX(Database!$B$6:$Q$305,Calc!$B48,Calc!P$7)),"")</f>
        <v/>
      </c>
      <c r="Q48" s="34" t="str">
        <f>IFERROR(IF(INDEX(Database!$B$6:$Q$305,Calc!$B48,Calc!Q$7)="","",INDEX(Database!$B$6:$Q$305,Calc!$B48,Calc!Q$7)),"")</f>
        <v/>
      </c>
      <c r="R48" s="34" t="str">
        <f>IFERROR(IF(INDEX(Database!$B$6:$Q$305,Calc!$B48,Calc!R$7)="","",INDEX(Database!$B$6:$Q$305,Calc!$B48,Calc!R$7)),"")</f>
        <v/>
      </c>
      <c r="V48" s="34" t="str">
        <f t="shared" si="6"/>
        <v/>
      </c>
      <c r="X48" s="34" t="str">
        <f>IFERROR(IF(COUNTIF($V$9:$V48,$V48)&gt;1,"",$V48),"")</f>
        <v/>
      </c>
      <c r="Z48" s="35" t="str">
        <f t="shared" si="7"/>
        <v/>
      </c>
      <c r="AA48" s="35" t="str">
        <f t="shared" si="8"/>
        <v/>
      </c>
      <c r="AB48" s="34" t="str">
        <f t="shared" si="9"/>
        <v/>
      </c>
      <c r="AD48" s="35" t="str">
        <f t="shared" si="4"/>
        <v/>
      </c>
      <c r="AE48" s="35" t="str">
        <f t="shared" si="10"/>
        <v/>
      </c>
      <c r="AF48" s="39" t="str">
        <f t="shared" si="11"/>
        <v/>
      </c>
      <c r="AG48" s="34" t="str">
        <f t="shared" si="13"/>
        <v/>
      </c>
      <c r="AH48" s="34" t="str">
        <f t="shared" si="13"/>
        <v/>
      </c>
      <c r="AI48" s="34" t="str">
        <f t="shared" si="13"/>
        <v/>
      </c>
      <c r="AJ48" s="34" t="str">
        <f t="shared" si="13"/>
        <v/>
      </c>
      <c r="AK48" s="34" t="str">
        <f t="shared" si="13"/>
        <v/>
      </c>
      <c r="AL48" s="34" t="str">
        <f t="shared" si="13"/>
        <v/>
      </c>
      <c r="AM48" s="34" t="str">
        <f t="shared" si="13"/>
        <v/>
      </c>
      <c r="AN48" s="34" t="str">
        <f t="shared" si="13"/>
        <v/>
      </c>
      <c r="AO48" s="34" t="str">
        <f t="shared" si="13"/>
        <v/>
      </c>
      <c r="AP48" s="34" t="str">
        <f t="shared" si="13"/>
        <v/>
      </c>
      <c r="AQ48" s="34" t="str">
        <f t="shared" si="13"/>
        <v/>
      </c>
      <c r="AR48" s="34" t="str">
        <f t="shared" si="13"/>
        <v/>
      </c>
      <c r="AS48" s="34" t="str">
        <f t="shared" si="13"/>
        <v/>
      </c>
      <c r="AT48" s="34" t="str">
        <f t="shared" si="13"/>
        <v/>
      </c>
      <c r="AU48" s="34" t="str">
        <f t="shared" si="13"/>
        <v/>
      </c>
    </row>
    <row r="49" spans="2:47" x14ac:dyDescent="0.35">
      <c r="B49" s="35">
        <v>41</v>
      </c>
      <c r="C49" s="34" t="str">
        <f>IFERROR(IF(INDEX(Database!$B$6:$Q$305,Calc!$B49,Calc!C$7)="","",INDEX(Database!$B$6:$Q$305,Calc!$B49,Calc!C$7)),"")</f>
        <v/>
      </c>
      <c r="D49" s="34" t="str">
        <f>IFERROR(IF(INDEX(Database!$B$6:$Q$305,Calc!$B49,Calc!D$7)="","",INDEX(Database!$B$6:$Q$305,Calc!$B49,Calc!D$7)),"")</f>
        <v/>
      </c>
      <c r="E49" s="34" t="str">
        <f>IFERROR(IF(INDEX(Database!$B$6:$Q$305,Calc!$B49,Calc!E$7)="","",INDEX(Database!$B$6:$Q$305,Calc!$B49,Calc!E$7)),"")</f>
        <v/>
      </c>
      <c r="F49" s="34" t="str">
        <f>IFERROR(IF(INDEX(Database!$B$6:$Q$305,Calc!$B49,Calc!F$7)="","",INDEX(Database!$B$6:$Q$305,Calc!$B49,Calc!F$7)),"")</f>
        <v/>
      </c>
      <c r="G49" s="34" t="str">
        <f>IFERROR(IF(INDEX(Database!$B$6:$Q$305,Calc!$B49,Calc!G$7)="","",INDEX(Database!$B$6:$Q$305,Calc!$B49,Calc!G$7)),"")</f>
        <v/>
      </c>
      <c r="H49" s="34" t="str">
        <f>IFERROR(IF(INDEX(Database!$B$6:$Q$305,Calc!$B49,Calc!H$7)="","",INDEX(Database!$B$6:$Q$305,Calc!$B49,Calc!H$7)),"")</f>
        <v/>
      </c>
      <c r="I49" s="34" t="str">
        <f>IFERROR(IF(INDEX(Database!$B$6:$Q$305,Calc!$B49,Calc!I$7)="","",INDEX(Database!$B$6:$Q$305,Calc!$B49,Calc!I$7)),"")</f>
        <v/>
      </c>
      <c r="J49" s="34" t="str">
        <f>IFERROR(IF(INDEX(Database!$B$6:$Q$305,Calc!$B49,Calc!J$7)="","",INDEX(Database!$B$6:$Q$305,Calc!$B49,Calc!J$7)),"")</f>
        <v/>
      </c>
      <c r="K49" s="34" t="str">
        <f>IFERROR(IF(INDEX(Database!$B$6:$Q$305,Calc!$B49,Calc!K$7)="","",INDEX(Database!$B$6:$Q$305,Calc!$B49,Calc!K$7)),"")</f>
        <v/>
      </c>
      <c r="L49" s="34" t="str">
        <f>IFERROR(IF(INDEX(Database!$B$6:$Q$305,Calc!$B49,Calc!L$7)="","",INDEX(Database!$B$6:$Q$305,Calc!$B49,Calc!L$7)),"")</f>
        <v/>
      </c>
      <c r="M49" s="34" t="str">
        <f>IFERROR(IF(INDEX(Database!$B$6:$Q$305,Calc!$B49,Calc!M$7)="","",INDEX(Database!$B$6:$Q$305,Calc!$B49,Calc!M$7)),"")</f>
        <v/>
      </c>
      <c r="N49" s="34" t="str">
        <f>IFERROR(IF(INDEX(Database!$B$6:$Q$305,Calc!$B49,Calc!N$7)="","",INDEX(Database!$B$6:$Q$305,Calc!$B49,Calc!N$7)),"")</f>
        <v/>
      </c>
      <c r="O49" s="34" t="str">
        <f>IFERROR(IF(INDEX(Database!$B$6:$Q$305,Calc!$B49,Calc!O$7)="","",INDEX(Database!$B$6:$Q$305,Calc!$B49,Calc!O$7)),"")</f>
        <v/>
      </c>
      <c r="P49" s="34" t="str">
        <f>IFERROR(IF(INDEX(Database!$B$6:$Q$305,Calc!$B49,Calc!P$7)="","",INDEX(Database!$B$6:$Q$305,Calc!$B49,Calc!P$7)),"")</f>
        <v/>
      </c>
      <c r="Q49" s="34" t="str">
        <f>IFERROR(IF(INDEX(Database!$B$6:$Q$305,Calc!$B49,Calc!Q$7)="","",INDEX(Database!$B$6:$Q$305,Calc!$B49,Calc!Q$7)),"")</f>
        <v/>
      </c>
      <c r="R49" s="34" t="str">
        <f>IFERROR(IF(INDEX(Database!$B$6:$Q$305,Calc!$B49,Calc!R$7)="","",INDEX(Database!$B$6:$Q$305,Calc!$B49,Calc!R$7)),"")</f>
        <v/>
      </c>
      <c r="V49" s="34" t="str">
        <f t="shared" si="6"/>
        <v/>
      </c>
      <c r="X49" s="34" t="str">
        <f>IFERROR(IF(COUNTIF($V$9:$V49,$V49)&gt;1,"",$V49),"")</f>
        <v/>
      </c>
      <c r="Z49" s="35" t="str">
        <f t="shared" si="7"/>
        <v/>
      </c>
      <c r="AA49" s="35" t="str">
        <f t="shared" si="8"/>
        <v/>
      </c>
      <c r="AB49" s="34" t="str">
        <f t="shared" si="9"/>
        <v/>
      </c>
      <c r="AD49" s="35" t="str">
        <f t="shared" si="4"/>
        <v/>
      </c>
      <c r="AE49" s="35" t="str">
        <f t="shared" si="10"/>
        <v/>
      </c>
      <c r="AF49" s="39" t="str">
        <f t="shared" si="11"/>
        <v/>
      </c>
      <c r="AG49" s="34" t="str">
        <f t="shared" si="13"/>
        <v/>
      </c>
      <c r="AH49" s="34" t="str">
        <f t="shared" si="13"/>
        <v/>
      </c>
      <c r="AI49" s="34" t="str">
        <f t="shared" si="13"/>
        <v/>
      </c>
      <c r="AJ49" s="34" t="str">
        <f t="shared" si="13"/>
        <v/>
      </c>
      <c r="AK49" s="34" t="str">
        <f t="shared" si="13"/>
        <v/>
      </c>
      <c r="AL49" s="34" t="str">
        <f t="shared" si="13"/>
        <v/>
      </c>
      <c r="AM49" s="34" t="str">
        <f t="shared" si="13"/>
        <v/>
      </c>
      <c r="AN49" s="34" t="str">
        <f t="shared" si="13"/>
        <v/>
      </c>
      <c r="AO49" s="34" t="str">
        <f t="shared" si="13"/>
        <v/>
      </c>
      <c r="AP49" s="34" t="str">
        <f t="shared" si="13"/>
        <v/>
      </c>
      <c r="AQ49" s="34" t="str">
        <f t="shared" si="13"/>
        <v/>
      </c>
      <c r="AR49" s="34" t="str">
        <f t="shared" si="13"/>
        <v/>
      </c>
      <c r="AS49" s="34" t="str">
        <f t="shared" si="13"/>
        <v/>
      </c>
      <c r="AT49" s="34" t="str">
        <f t="shared" si="13"/>
        <v/>
      </c>
      <c r="AU49" s="34" t="str">
        <f t="shared" si="13"/>
        <v/>
      </c>
    </row>
    <row r="50" spans="2:47" x14ac:dyDescent="0.35">
      <c r="B50" s="35">
        <v>42</v>
      </c>
      <c r="C50" s="34" t="str">
        <f>IFERROR(IF(INDEX(Database!$B$6:$Q$305,Calc!$B50,Calc!C$7)="","",INDEX(Database!$B$6:$Q$305,Calc!$B50,Calc!C$7)),"")</f>
        <v/>
      </c>
      <c r="D50" s="34" t="str">
        <f>IFERROR(IF(INDEX(Database!$B$6:$Q$305,Calc!$B50,Calc!D$7)="","",INDEX(Database!$B$6:$Q$305,Calc!$B50,Calc!D$7)),"")</f>
        <v/>
      </c>
      <c r="E50" s="34" t="str">
        <f>IFERROR(IF(INDEX(Database!$B$6:$Q$305,Calc!$B50,Calc!E$7)="","",INDEX(Database!$B$6:$Q$305,Calc!$B50,Calc!E$7)),"")</f>
        <v/>
      </c>
      <c r="F50" s="34" t="str">
        <f>IFERROR(IF(INDEX(Database!$B$6:$Q$305,Calc!$B50,Calc!F$7)="","",INDEX(Database!$B$6:$Q$305,Calc!$B50,Calc!F$7)),"")</f>
        <v/>
      </c>
      <c r="G50" s="34" t="str">
        <f>IFERROR(IF(INDEX(Database!$B$6:$Q$305,Calc!$B50,Calc!G$7)="","",INDEX(Database!$B$6:$Q$305,Calc!$B50,Calc!G$7)),"")</f>
        <v/>
      </c>
      <c r="H50" s="34" t="str">
        <f>IFERROR(IF(INDEX(Database!$B$6:$Q$305,Calc!$B50,Calc!H$7)="","",INDEX(Database!$B$6:$Q$305,Calc!$B50,Calc!H$7)),"")</f>
        <v/>
      </c>
      <c r="I50" s="34" t="str">
        <f>IFERROR(IF(INDEX(Database!$B$6:$Q$305,Calc!$B50,Calc!I$7)="","",INDEX(Database!$B$6:$Q$305,Calc!$B50,Calc!I$7)),"")</f>
        <v/>
      </c>
      <c r="J50" s="34" t="str">
        <f>IFERROR(IF(INDEX(Database!$B$6:$Q$305,Calc!$B50,Calc!J$7)="","",INDEX(Database!$B$6:$Q$305,Calc!$B50,Calc!J$7)),"")</f>
        <v/>
      </c>
      <c r="K50" s="34" t="str">
        <f>IFERROR(IF(INDEX(Database!$B$6:$Q$305,Calc!$B50,Calc!K$7)="","",INDEX(Database!$B$6:$Q$305,Calc!$B50,Calc!K$7)),"")</f>
        <v/>
      </c>
      <c r="L50" s="34" t="str">
        <f>IFERROR(IF(INDEX(Database!$B$6:$Q$305,Calc!$B50,Calc!L$7)="","",INDEX(Database!$B$6:$Q$305,Calc!$B50,Calc!L$7)),"")</f>
        <v/>
      </c>
      <c r="M50" s="34" t="str">
        <f>IFERROR(IF(INDEX(Database!$B$6:$Q$305,Calc!$B50,Calc!M$7)="","",INDEX(Database!$B$6:$Q$305,Calc!$B50,Calc!M$7)),"")</f>
        <v/>
      </c>
      <c r="N50" s="34" t="str">
        <f>IFERROR(IF(INDEX(Database!$B$6:$Q$305,Calc!$B50,Calc!N$7)="","",INDEX(Database!$B$6:$Q$305,Calc!$B50,Calc!N$7)),"")</f>
        <v/>
      </c>
      <c r="O50" s="34" t="str">
        <f>IFERROR(IF(INDEX(Database!$B$6:$Q$305,Calc!$B50,Calc!O$7)="","",INDEX(Database!$B$6:$Q$305,Calc!$B50,Calc!O$7)),"")</f>
        <v/>
      </c>
      <c r="P50" s="34" t="str">
        <f>IFERROR(IF(INDEX(Database!$B$6:$Q$305,Calc!$B50,Calc!P$7)="","",INDEX(Database!$B$6:$Q$305,Calc!$B50,Calc!P$7)),"")</f>
        <v/>
      </c>
      <c r="Q50" s="34" t="str">
        <f>IFERROR(IF(INDEX(Database!$B$6:$Q$305,Calc!$B50,Calc!Q$7)="","",INDEX(Database!$B$6:$Q$305,Calc!$B50,Calc!Q$7)),"")</f>
        <v/>
      </c>
      <c r="R50" s="34" t="str">
        <f>IFERROR(IF(INDEX(Database!$B$6:$Q$305,Calc!$B50,Calc!R$7)="","",INDEX(Database!$B$6:$Q$305,Calc!$B50,Calc!R$7)),"")</f>
        <v/>
      </c>
      <c r="V50" s="34" t="str">
        <f t="shared" si="6"/>
        <v/>
      </c>
      <c r="X50" s="34" t="str">
        <f>IFERROR(IF(COUNTIF($V$9:$V50,$V50)&gt;1,"",$V50),"")</f>
        <v/>
      </c>
      <c r="Z50" s="35" t="str">
        <f t="shared" si="7"/>
        <v/>
      </c>
      <c r="AA50" s="35" t="str">
        <f t="shared" si="8"/>
        <v/>
      </c>
      <c r="AB50" s="34" t="str">
        <f t="shared" si="9"/>
        <v/>
      </c>
      <c r="AD50" s="35" t="str">
        <f t="shared" si="4"/>
        <v/>
      </c>
      <c r="AE50" s="35" t="str">
        <f t="shared" si="10"/>
        <v/>
      </c>
      <c r="AF50" s="39" t="str">
        <f t="shared" si="11"/>
        <v/>
      </c>
      <c r="AG50" s="34" t="str">
        <f t="shared" si="13"/>
        <v/>
      </c>
      <c r="AH50" s="34" t="str">
        <f t="shared" si="13"/>
        <v/>
      </c>
      <c r="AI50" s="34" t="str">
        <f t="shared" si="13"/>
        <v/>
      </c>
      <c r="AJ50" s="34" t="str">
        <f t="shared" si="13"/>
        <v/>
      </c>
      <c r="AK50" s="34" t="str">
        <f t="shared" si="13"/>
        <v/>
      </c>
      <c r="AL50" s="34" t="str">
        <f t="shared" si="13"/>
        <v/>
      </c>
      <c r="AM50" s="34" t="str">
        <f t="shared" si="13"/>
        <v/>
      </c>
      <c r="AN50" s="34" t="str">
        <f t="shared" si="13"/>
        <v/>
      </c>
      <c r="AO50" s="34" t="str">
        <f t="shared" si="13"/>
        <v/>
      </c>
      <c r="AP50" s="34" t="str">
        <f t="shared" si="13"/>
        <v/>
      </c>
      <c r="AQ50" s="34" t="str">
        <f t="shared" si="13"/>
        <v/>
      </c>
      <c r="AR50" s="34" t="str">
        <f t="shared" si="13"/>
        <v/>
      </c>
      <c r="AS50" s="34" t="str">
        <f t="shared" si="13"/>
        <v/>
      </c>
      <c r="AT50" s="34" t="str">
        <f t="shared" si="13"/>
        <v/>
      </c>
      <c r="AU50" s="34" t="str">
        <f t="shared" si="13"/>
        <v/>
      </c>
    </row>
    <row r="51" spans="2:47" x14ac:dyDescent="0.35">
      <c r="B51" s="35">
        <v>43</v>
      </c>
      <c r="C51" s="34" t="str">
        <f>IFERROR(IF(INDEX(Database!$B$6:$Q$305,Calc!$B51,Calc!C$7)="","",INDEX(Database!$B$6:$Q$305,Calc!$B51,Calc!C$7)),"")</f>
        <v/>
      </c>
      <c r="D51" s="34" t="str">
        <f>IFERROR(IF(INDEX(Database!$B$6:$Q$305,Calc!$B51,Calc!D$7)="","",INDEX(Database!$B$6:$Q$305,Calc!$B51,Calc!D$7)),"")</f>
        <v/>
      </c>
      <c r="E51" s="34" t="str">
        <f>IFERROR(IF(INDEX(Database!$B$6:$Q$305,Calc!$B51,Calc!E$7)="","",INDEX(Database!$B$6:$Q$305,Calc!$B51,Calc!E$7)),"")</f>
        <v/>
      </c>
      <c r="F51" s="34" t="str">
        <f>IFERROR(IF(INDEX(Database!$B$6:$Q$305,Calc!$B51,Calc!F$7)="","",INDEX(Database!$B$6:$Q$305,Calc!$B51,Calc!F$7)),"")</f>
        <v/>
      </c>
      <c r="G51" s="34" t="str">
        <f>IFERROR(IF(INDEX(Database!$B$6:$Q$305,Calc!$B51,Calc!G$7)="","",INDEX(Database!$B$6:$Q$305,Calc!$B51,Calc!G$7)),"")</f>
        <v/>
      </c>
      <c r="H51" s="34" t="str">
        <f>IFERROR(IF(INDEX(Database!$B$6:$Q$305,Calc!$B51,Calc!H$7)="","",INDEX(Database!$B$6:$Q$305,Calc!$B51,Calc!H$7)),"")</f>
        <v/>
      </c>
      <c r="I51" s="34" t="str">
        <f>IFERROR(IF(INDEX(Database!$B$6:$Q$305,Calc!$B51,Calc!I$7)="","",INDEX(Database!$B$6:$Q$305,Calc!$B51,Calc!I$7)),"")</f>
        <v/>
      </c>
      <c r="J51" s="34" t="str">
        <f>IFERROR(IF(INDEX(Database!$B$6:$Q$305,Calc!$B51,Calc!J$7)="","",INDEX(Database!$B$6:$Q$305,Calc!$B51,Calc!J$7)),"")</f>
        <v/>
      </c>
      <c r="K51" s="34" t="str">
        <f>IFERROR(IF(INDEX(Database!$B$6:$Q$305,Calc!$B51,Calc!K$7)="","",INDEX(Database!$B$6:$Q$305,Calc!$B51,Calc!K$7)),"")</f>
        <v/>
      </c>
      <c r="L51" s="34" t="str">
        <f>IFERROR(IF(INDEX(Database!$B$6:$Q$305,Calc!$B51,Calc!L$7)="","",INDEX(Database!$B$6:$Q$305,Calc!$B51,Calc!L$7)),"")</f>
        <v/>
      </c>
      <c r="M51" s="34" t="str">
        <f>IFERROR(IF(INDEX(Database!$B$6:$Q$305,Calc!$B51,Calc!M$7)="","",INDEX(Database!$B$6:$Q$305,Calc!$B51,Calc!M$7)),"")</f>
        <v/>
      </c>
      <c r="N51" s="34" t="str">
        <f>IFERROR(IF(INDEX(Database!$B$6:$Q$305,Calc!$B51,Calc!N$7)="","",INDEX(Database!$B$6:$Q$305,Calc!$B51,Calc!N$7)),"")</f>
        <v/>
      </c>
      <c r="O51" s="34" t="str">
        <f>IFERROR(IF(INDEX(Database!$B$6:$Q$305,Calc!$B51,Calc!O$7)="","",INDEX(Database!$B$6:$Q$305,Calc!$B51,Calc!O$7)),"")</f>
        <v/>
      </c>
      <c r="P51" s="34" t="str">
        <f>IFERROR(IF(INDEX(Database!$B$6:$Q$305,Calc!$B51,Calc!P$7)="","",INDEX(Database!$B$6:$Q$305,Calc!$B51,Calc!P$7)),"")</f>
        <v/>
      </c>
      <c r="Q51" s="34" t="str">
        <f>IFERROR(IF(INDEX(Database!$B$6:$Q$305,Calc!$B51,Calc!Q$7)="","",INDEX(Database!$B$6:$Q$305,Calc!$B51,Calc!Q$7)),"")</f>
        <v/>
      </c>
      <c r="R51" s="34" t="str">
        <f>IFERROR(IF(INDEX(Database!$B$6:$Q$305,Calc!$B51,Calc!R$7)="","",INDEX(Database!$B$6:$Q$305,Calc!$B51,Calc!R$7)),"")</f>
        <v/>
      </c>
      <c r="V51" s="34" t="str">
        <f t="shared" si="6"/>
        <v/>
      </c>
      <c r="X51" s="34" t="str">
        <f>IFERROR(IF(COUNTIF($V$9:$V51,$V51)&gt;1,"",$V51),"")</f>
        <v/>
      </c>
      <c r="Z51" s="35" t="str">
        <f t="shared" si="7"/>
        <v/>
      </c>
      <c r="AA51" s="35" t="str">
        <f t="shared" si="8"/>
        <v/>
      </c>
      <c r="AB51" s="34" t="str">
        <f t="shared" si="9"/>
        <v/>
      </c>
      <c r="AD51" s="35" t="str">
        <f t="shared" si="4"/>
        <v/>
      </c>
      <c r="AE51" s="35" t="str">
        <f t="shared" si="10"/>
        <v/>
      </c>
      <c r="AF51" s="39" t="str">
        <f t="shared" si="11"/>
        <v/>
      </c>
      <c r="AG51" s="34" t="str">
        <f t="shared" si="13"/>
        <v/>
      </c>
      <c r="AH51" s="34" t="str">
        <f t="shared" si="13"/>
        <v/>
      </c>
      <c r="AI51" s="34" t="str">
        <f t="shared" si="13"/>
        <v/>
      </c>
      <c r="AJ51" s="34" t="str">
        <f t="shared" si="13"/>
        <v/>
      </c>
      <c r="AK51" s="34" t="str">
        <f t="shared" si="13"/>
        <v/>
      </c>
      <c r="AL51" s="34" t="str">
        <f t="shared" si="13"/>
        <v/>
      </c>
      <c r="AM51" s="34" t="str">
        <f t="shared" si="13"/>
        <v/>
      </c>
      <c r="AN51" s="34" t="str">
        <f t="shared" si="13"/>
        <v/>
      </c>
      <c r="AO51" s="34" t="str">
        <f t="shared" si="13"/>
        <v/>
      </c>
      <c r="AP51" s="34" t="str">
        <f t="shared" si="13"/>
        <v/>
      </c>
      <c r="AQ51" s="34" t="str">
        <f t="shared" si="13"/>
        <v/>
      </c>
      <c r="AR51" s="34" t="str">
        <f t="shared" si="13"/>
        <v/>
      </c>
      <c r="AS51" s="34" t="str">
        <f t="shared" si="13"/>
        <v/>
      </c>
      <c r="AT51" s="34" t="str">
        <f t="shared" si="13"/>
        <v/>
      </c>
      <c r="AU51" s="34" t="str">
        <f t="shared" si="13"/>
        <v/>
      </c>
    </row>
    <row r="52" spans="2:47" x14ac:dyDescent="0.35">
      <c r="B52" s="35">
        <v>44</v>
      </c>
      <c r="C52" s="34" t="str">
        <f>IFERROR(IF(INDEX(Database!$B$6:$Q$305,Calc!$B52,Calc!C$7)="","",INDEX(Database!$B$6:$Q$305,Calc!$B52,Calc!C$7)),"")</f>
        <v/>
      </c>
      <c r="D52" s="34" t="str">
        <f>IFERROR(IF(INDEX(Database!$B$6:$Q$305,Calc!$B52,Calc!D$7)="","",INDEX(Database!$B$6:$Q$305,Calc!$B52,Calc!D$7)),"")</f>
        <v/>
      </c>
      <c r="E52" s="34" t="str">
        <f>IFERROR(IF(INDEX(Database!$B$6:$Q$305,Calc!$B52,Calc!E$7)="","",INDEX(Database!$B$6:$Q$305,Calc!$B52,Calc!E$7)),"")</f>
        <v/>
      </c>
      <c r="F52" s="34" t="str">
        <f>IFERROR(IF(INDEX(Database!$B$6:$Q$305,Calc!$B52,Calc!F$7)="","",INDEX(Database!$B$6:$Q$305,Calc!$B52,Calc!F$7)),"")</f>
        <v/>
      </c>
      <c r="G52" s="34" t="str">
        <f>IFERROR(IF(INDEX(Database!$B$6:$Q$305,Calc!$B52,Calc!G$7)="","",INDEX(Database!$B$6:$Q$305,Calc!$B52,Calc!G$7)),"")</f>
        <v/>
      </c>
      <c r="H52" s="34" t="str">
        <f>IFERROR(IF(INDEX(Database!$B$6:$Q$305,Calc!$B52,Calc!H$7)="","",INDEX(Database!$B$6:$Q$305,Calc!$B52,Calc!H$7)),"")</f>
        <v/>
      </c>
      <c r="I52" s="34" t="str">
        <f>IFERROR(IF(INDEX(Database!$B$6:$Q$305,Calc!$B52,Calc!I$7)="","",INDEX(Database!$B$6:$Q$305,Calc!$B52,Calc!I$7)),"")</f>
        <v/>
      </c>
      <c r="J52" s="34" t="str">
        <f>IFERROR(IF(INDEX(Database!$B$6:$Q$305,Calc!$B52,Calc!J$7)="","",INDEX(Database!$B$6:$Q$305,Calc!$B52,Calc!J$7)),"")</f>
        <v/>
      </c>
      <c r="K52" s="34" t="str">
        <f>IFERROR(IF(INDEX(Database!$B$6:$Q$305,Calc!$B52,Calc!K$7)="","",INDEX(Database!$B$6:$Q$305,Calc!$B52,Calc!K$7)),"")</f>
        <v/>
      </c>
      <c r="L52" s="34" t="str">
        <f>IFERROR(IF(INDEX(Database!$B$6:$Q$305,Calc!$B52,Calc!L$7)="","",INDEX(Database!$B$6:$Q$305,Calc!$B52,Calc!L$7)),"")</f>
        <v/>
      </c>
      <c r="M52" s="34" t="str">
        <f>IFERROR(IF(INDEX(Database!$B$6:$Q$305,Calc!$B52,Calc!M$7)="","",INDEX(Database!$B$6:$Q$305,Calc!$B52,Calc!M$7)),"")</f>
        <v/>
      </c>
      <c r="N52" s="34" t="str">
        <f>IFERROR(IF(INDEX(Database!$B$6:$Q$305,Calc!$B52,Calc!N$7)="","",INDEX(Database!$B$6:$Q$305,Calc!$B52,Calc!N$7)),"")</f>
        <v/>
      </c>
      <c r="O52" s="34" t="str">
        <f>IFERROR(IF(INDEX(Database!$B$6:$Q$305,Calc!$B52,Calc!O$7)="","",INDEX(Database!$B$6:$Q$305,Calc!$B52,Calc!O$7)),"")</f>
        <v/>
      </c>
      <c r="P52" s="34" t="str">
        <f>IFERROR(IF(INDEX(Database!$B$6:$Q$305,Calc!$B52,Calc!P$7)="","",INDEX(Database!$B$6:$Q$305,Calc!$B52,Calc!P$7)),"")</f>
        <v/>
      </c>
      <c r="Q52" s="34" t="str">
        <f>IFERROR(IF(INDEX(Database!$B$6:$Q$305,Calc!$B52,Calc!Q$7)="","",INDEX(Database!$B$6:$Q$305,Calc!$B52,Calc!Q$7)),"")</f>
        <v/>
      </c>
      <c r="R52" s="34" t="str">
        <f>IFERROR(IF(INDEX(Database!$B$6:$Q$305,Calc!$B52,Calc!R$7)="","",INDEX(Database!$B$6:$Q$305,Calc!$B52,Calc!R$7)),"")</f>
        <v/>
      </c>
      <c r="V52" s="34" t="str">
        <f t="shared" si="6"/>
        <v/>
      </c>
      <c r="X52" s="34" t="str">
        <f>IFERROR(IF(COUNTIF($V$9:$V52,$V52)&gt;1,"",$V52),"")</f>
        <v/>
      </c>
      <c r="Z52" s="35" t="str">
        <f t="shared" si="7"/>
        <v/>
      </c>
      <c r="AA52" s="35" t="str">
        <f t="shared" si="8"/>
        <v/>
      </c>
      <c r="AB52" s="34" t="str">
        <f t="shared" si="9"/>
        <v/>
      </c>
      <c r="AD52" s="35" t="str">
        <f t="shared" si="4"/>
        <v/>
      </c>
      <c r="AE52" s="35" t="str">
        <f t="shared" si="10"/>
        <v/>
      </c>
      <c r="AF52" s="39" t="str">
        <f t="shared" si="11"/>
        <v/>
      </c>
      <c r="AG52" s="34" t="str">
        <f t="shared" si="13"/>
        <v/>
      </c>
      <c r="AH52" s="34" t="str">
        <f t="shared" si="13"/>
        <v/>
      </c>
      <c r="AI52" s="34" t="str">
        <f t="shared" si="13"/>
        <v/>
      </c>
      <c r="AJ52" s="34" t="str">
        <f t="shared" si="13"/>
        <v/>
      </c>
      <c r="AK52" s="34" t="str">
        <f t="shared" si="13"/>
        <v/>
      </c>
      <c r="AL52" s="34" t="str">
        <f t="shared" si="13"/>
        <v/>
      </c>
      <c r="AM52" s="34" t="str">
        <f t="shared" si="13"/>
        <v/>
      </c>
      <c r="AN52" s="34" t="str">
        <f t="shared" si="13"/>
        <v/>
      </c>
      <c r="AO52" s="34" t="str">
        <f t="shared" si="13"/>
        <v/>
      </c>
      <c r="AP52" s="34" t="str">
        <f t="shared" si="13"/>
        <v/>
      </c>
      <c r="AQ52" s="34" t="str">
        <f t="shared" si="13"/>
        <v/>
      </c>
      <c r="AR52" s="34" t="str">
        <f t="shared" si="13"/>
        <v/>
      </c>
      <c r="AS52" s="34" t="str">
        <f t="shared" si="13"/>
        <v/>
      </c>
      <c r="AT52" s="34" t="str">
        <f t="shared" si="13"/>
        <v/>
      </c>
      <c r="AU52" s="34" t="str">
        <f t="shared" si="13"/>
        <v/>
      </c>
    </row>
    <row r="53" spans="2:47" x14ac:dyDescent="0.35">
      <c r="B53" s="35">
        <v>45</v>
      </c>
      <c r="C53" s="34" t="str">
        <f>IFERROR(IF(INDEX(Database!$B$6:$Q$305,Calc!$B53,Calc!C$7)="","",INDEX(Database!$B$6:$Q$305,Calc!$B53,Calc!C$7)),"")</f>
        <v/>
      </c>
      <c r="D53" s="34" t="str">
        <f>IFERROR(IF(INDEX(Database!$B$6:$Q$305,Calc!$B53,Calc!D$7)="","",INDEX(Database!$B$6:$Q$305,Calc!$B53,Calc!D$7)),"")</f>
        <v/>
      </c>
      <c r="E53" s="34" t="str">
        <f>IFERROR(IF(INDEX(Database!$B$6:$Q$305,Calc!$B53,Calc!E$7)="","",INDEX(Database!$B$6:$Q$305,Calc!$B53,Calc!E$7)),"")</f>
        <v/>
      </c>
      <c r="F53" s="34" t="str">
        <f>IFERROR(IF(INDEX(Database!$B$6:$Q$305,Calc!$B53,Calc!F$7)="","",INDEX(Database!$B$6:$Q$305,Calc!$B53,Calc!F$7)),"")</f>
        <v/>
      </c>
      <c r="G53" s="34" t="str">
        <f>IFERROR(IF(INDEX(Database!$B$6:$Q$305,Calc!$B53,Calc!G$7)="","",INDEX(Database!$B$6:$Q$305,Calc!$B53,Calc!G$7)),"")</f>
        <v/>
      </c>
      <c r="H53" s="34" t="str">
        <f>IFERROR(IF(INDEX(Database!$B$6:$Q$305,Calc!$B53,Calc!H$7)="","",INDEX(Database!$B$6:$Q$305,Calc!$B53,Calc!H$7)),"")</f>
        <v/>
      </c>
      <c r="I53" s="34" t="str">
        <f>IFERROR(IF(INDEX(Database!$B$6:$Q$305,Calc!$B53,Calc!I$7)="","",INDEX(Database!$B$6:$Q$305,Calc!$B53,Calc!I$7)),"")</f>
        <v/>
      </c>
      <c r="J53" s="34" t="str">
        <f>IFERROR(IF(INDEX(Database!$B$6:$Q$305,Calc!$B53,Calc!J$7)="","",INDEX(Database!$B$6:$Q$305,Calc!$B53,Calc!J$7)),"")</f>
        <v/>
      </c>
      <c r="K53" s="34" t="str">
        <f>IFERROR(IF(INDEX(Database!$B$6:$Q$305,Calc!$B53,Calc!K$7)="","",INDEX(Database!$B$6:$Q$305,Calc!$B53,Calc!K$7)),"")</f>
        <v/>
      </c>
      <c r="L53" s="34" t="str">
        <f>IFERROR(IF(INDEX(Database!$B$6:$Q$305,Calc!$B53,Calc!L$7)="","",INDEX(Database!$B$6:$Q$305,Calc!$B53,Calc!L$7)),"")</f>
        <v/>
      </c>
      <c r="M53" s="34" t="str">
        <f>IFERROR(IF(INDEX(Database!$B$6:$Q$305,Calc!$B53,Calc!M$7)="","",INDEX(Database!$B$6:$Q$305,Calc!$B53,Calc!M$7)),"")</f>
        <v/>
      </c>
      <c r="N53" s="34" t="str">
        <f>IFERROR(IF(INDEX(Database!$B$6:$Q$305,Calc!$B53,Calc!N$7)="","",INDEX(Database!$B$6:$Q$305,Calc!$B53,Calc!N$7)),"")</f>
        <v/>
      </c>
      <c r="O53" s="34" t="str">
        <f>IFERROR(IF(INDEX(Database!$B$6:$Q$305,Calc!$B53,Calc!O$7)="","",INDEX(Database!$B$6:$Q$305,Calc!$B53,Calc!O$7)),"")</f>
        <v/>
      </c>
      <c r="P53" s="34" t="str">
        <f>IFERROR(IF(INDEX(Database!$B$6:$Q$305,Calc!$B53,Calc!P$7)="","",INDEX(Database!$B$6:$Q$305,Calc!$B53,Calc!P$7)),"")</f>
        <v/>
      </c>
      <c r="Q53" s="34" t="str">
        <f>IFERROR(IF(INDEX(Database!$B$6:$Q$305,Calc!$B53,Calc!Q$7)="","",INDEX(Database!$B$6:$Q$305,Calc!$B53,Calc!Q$7)),"")</f>
        <v/>
      </c>
      <c r="R53" s="34" t="str">
        <f>IFERROR(IF(INDEX(Database!$B$6:$Q$305,Calc!$B53,Calc!R$7)="","",INDEX(Database!$B$6:$Q$305,Calc!$B53,Calc!R$7)),"")</f>
        <v/>
      </c>
      <c r="V53" s="34" t="str">
        <f t="shared" si="6"/>
        <v/>
      </c>
      <c r="X53" s="34" t="str">
        <f>IFERROR(IF(COUNTIF($V$9:$V53,$V53)&gt;1,"",$V53),"")</f>
        <v/>
      </c>
      <c r="Z53" s="35" t="str">
        <f t="shared" si="7"/>
        <v/>
      </c>
      <c r="AA53" s="35" t="str">
        <f t="shared" si="8"/>
        <v/>
      </c>
      <c r="AB53" s="34" t="str">
        <f t="shared" si="9"/>
        <v/>
      </c>
      <c r="AD53" s="35" t="str">
        <f t="shared" si="4"/>
        <v/>
      </c>
      <c r="AE53" s="35" t="str">
        <f t="shared" si="10"/>
        <v/>
      </c>
      <c r="AF53" s="39" t="str">
        <f t="shared" si="11"/>
        <v/>
      </c>
      <c r="AG53" s="34" t="str">
        <f t="shared" si="13"/>
        <v/>
      </c>
      <c r="AH53" s="34" t="str">
        <f t="shared" si="13"/>
        <v/>
      </c>
      <c r="AI53" s="34" t="str">
        <f t="shared" si="13"/>
        <v/>
      </c>
      <c r="AJ53" s="34" t="str">
        <f t="shared" si="13"/>
        <v/>
      </c>
      <c r="AK53" s="34" t="str">
        <f t="shared" si="13"/>
        <v/>
      </c>
      <c r="AL53" s="34" t="str">
        <f t="shared" si="13"/>
        <v/>
      </c>
      <c r="AM53" s="34" t="str">
        <f t="shared" si="13"/>
        <v/>
      </c>
      <c r="AN53" s="34" t="str">
        <f t="shared" si="13"/>
        <v/>
      </c>
      <c r="AO53" s="34" t="str">
        <f t="shared" si="13"/>
        <v/>
      </c>
      <c r="AP53" s="34" t="str">
        <f t="shared" si="13"/>
        <v/>
      </c>
      <c r="AQ53" s="34" t="str">
        <f t="shared" si="13"/>
        <v/>
      </c>
      <c r="AR53" s="34" t="str">
        <f t="shared" si="13"/>
        <v/>
      </c>
      <c r="AS53" s="34" t="str">
        <f t="shared" si="13"/>
        <v/>
      </c>
      <c r="AT53" s="34" t="str">
        <f t="shared" si="13"/>
        <v/>
      </c>
      <c r="AU53" s="34" t="str">
        <f t="shared" si="13"/>
        <v/>
      </c>
    </row>
    <row r="54" spans="2:47" x14ac:dyDescent="0.35">
      <c r="B54" s="35">
        <v>46</v>
      </c>
      <c r="C54" s="34" t="str">
        <f>IFERROR(IF(INDEX(Database!$B$6:$Q$305,Calc!$B54,Calc!C$7)="","",INDEX(Database!$B$6:$Q$305,Calc!$B54,Calc!C$7)),"")</f>
        <v/>
      </c>
      <c r="D54" s="34" t="str">
        <f>IFERROR(IF(INDEX(Database!$B$6:$Q$305,Calc!$B54,Calc!D$7)="","",INDEX(Database!$B$6:$Q$305,Calc!$B54,Calc!D$7)),"")</f>
        <v/>
      </c>
      <c r="E54" s="34" t="str">
        <f>IFERROR(IF(INDEX(Database!$B$6:$Q$305,Calc!$B54,Calc!E$7)="","",INDEX(Database!$B$6:$Q$305,Calc!$B54,Calc!E$7)),"")</f>
        <v/>
      </c>
      <c r="F54" s="34" t="str">
        <f>IFERROR(IF(INDEX(Database!$B$6:$Q$305,Calc!$B54,Calc!F$7)="","",INDEX(Database!$B$6:$Q$305,Calc!$B54,Calc!F$7)),"")</f>
        <v/>
      </c>
      <c r="G54" s="34" t="str">
        <f>IFERROR(IF(INDEX(Database!$B$6:$Q$305,Calc!$B54,Calc!G$7)="","",INDEX(Database!$B$6:$Q$305,Calc!$B54,Calc!G$7)),"")</f>
        <v/>
      </c>
      <c r="H54" s="34" t="str">
        <f>IFERROR(IF(INDEX(Database!$B$6:$Q$305,Calc!$B54,Calc!H$7)="","",INDEX(Database!$B$6:$Q$305,Calc!$B54,Calc!H$7)),"")</f>
        <v/>
      </c>
      <c r="I54" s="34" t="str">
        <f>IFERROR(IF(INDEX(Database!$B$6:$Q$305,Calc!$B54,Calc!I$7)="","",INDEX(Database!$B$6:$Q$305,Calc!$B54,Calc!I$7)),"")</f>
        <v/>
      </c>
      <c r="J54" s="34" t="str">
        <f>IFERROR(IF(INDEX(Database!$B$6:$Q$305,Calc!$B54,Calc!J$7)="","",INDEX(Database!$B$6:$Q$305,Calc!$B54,Calc!J$7)),"")</f>
        <v/>
      </c>
      <c r="K54" s="34" t="str">
        <f>IFERROR(IF(INDEX(Database!$B$6:$Q$305,Calc!$B54,Calc!K$7)="","",INDEX(Database!$B$6:$Q$305,Calc!$B54,Calc!K$7)),"")</f>
        <v/>
      </c>
      <c r="L54" s="34" t="str">
        <f>IFERROR(IF(INDEX(Database!$B$6:$Q$305,Calc!$B54,Calc!L$7)="","",INDEX(Database!$B$6:$Q$305,Calc!$B54,Calc!L$7)),"")</f>
        <v/>
      </c>
      <c r="M54" s="34" t="str">
        <f>IFERROR(IF(INDEX(Database!$B$6:$Q$305,Calc!$B54,Calc!M$7)="","",INDEX(Database!$B$6:$Q$305,Calc!$B54,Calc!M$7)),"")</f>
        <v/>
      </c>
      <c r="N54" s="34" t="str">
        <f>IFERROR(IF(INDEX(Database!$B$6:$Q$305,Calc!$B54,Calc!N$7)="","",INDEX(Database!$B$6:$Q$305,Calc!$B54,Calc!N$7)),"")</f>
        <v/>
      </c>
      <c r="O54" s="34" t="str">
        <f>IFERROR(IF(INDEX(Database!$B$6:$Q$305,Calc!$B54,Calc!O$7)="","",INDEX(Database!$B$6:$Q$305,Calc!$B54,Calc!O$7)),"")</f>
        <v/>
      </c>
      <c r="P54" s="34" t="str">
        <f>IFERROR(IF(INDEX(Database!$B$6:$Q$305,Calc!$B54,Calc!P$7)="","",INDEX(Database!$B$6:$Q$305,Calc!$B54,Calc!P$7)),"")</f>
        <v/>
      </c>
      <c r="Q54" s="34" t="str">
        <f>IFERROR(IF(INDEX(Database!$B$6:$Q$305,Calc!$B54,Calc!Q$7)="","",INDEX(Database!$B$6:$Q$305,Calc!$B54,Calc!Q$7)),"")</f>
        <v/>
      </c>
      <c r="R54" s="34" t="str">
        <f>IFERROR(IF(INDEX(Database!$B$6:$Q$305,Calc!$B54,Calc!R$7)="","",INDEX(Database!$B$6:$Q$305,Calc!$B54,Calc!R$7)),"")</f>
        <v/>
      </c>
      <c r="V54" s="34" t="str">
        <f t="shared" si="6"/>
        <v/>
      </c>
      <c r="X54" s="34" t="str">
        <f>IFERROR(IF(COUNTIF($V$9:$V54,$V54)&gt;1,"",$V54),"")</f>
        <v/>
      </c>
      <c r="Z54" s="35" t="str">
        <f t="shared" si="7"/>
        <v/>
      </c>
      <c r="AA54" s="35" t="str">
        <f t="shared" si="8"/>
        <v/>
      </c>
      <c r="AB54" s="34" t="str">
        <f t="shared" si="9"/>
        <v/>
      </c>
      <c r="AD54" s="35" t="str">
        <f t="shared" si="4"/>
        <v/>
      </c>
      <c r="AE54" s="35" t="str">
        <f t="shared" si="10"/>
        <v/>
      </c>
      <c r="AF54" s="39" t="str">
        <f t="shared" si="11"/>
        <v/>
      </c>
      <c r="AG54" s="34" t="str">
        <f t="shared" si="13"/>
        <v/>
      </c>
      <c r="AH54" s="34" t="str">
        <f t="shared" si="13"/>
        <v/>
      </c>
      <c r="AI54" s="34" t="str">
        <f t="shared" si="13"/>
        <v/>
      </c>
      <c r="AJ54" s="34" t="str">
        <f t="shared" si="13"/>
        <v/>
      </c>
      <c r="AK54" s="34" t="str">
        <f t="shared" si="13"/>
        <v/>
      </c>
      <c r="AL54" s="34" t="str">
        <f t="shared" si="13"/>
        <v/>
      </c>
      <c r="AM54" s="34" t="str">
        <f t="shared" si="13"/>
        <v/>
      </c>
      <c r="AN54" s="34" t="str">
        <f t="shared" si="13"/>
        <v/>
      </c>
      <c r="AO54" s="34" t="str">
        <f t="shared" si="13"/>
        <v/>
      </c>
      <c r="AP54" s="34" t="str">
        <f t="shared" si="13"/>
        <v/>
      </c>
      <c r="AQ54" s="34" t="str">
        <f t="shared" si="13"/>
        <v/>
      </c>
      <c r="AR54" s="34" t="str">
        <f t="shared" si="13"/>
        <v/>
      </c>
      <c r="AS54" s="34" t="str">
        <f t="shared" si="13"/>
        <v/>
      </c>
      <c r="AT54" s="34" t="str">
        <f t="shared" si="13"/>
        <v/>
      </c>
      <c r="AU54" s="34" t="str">
        <f t="shared" si="13"/>
        <v/>
      </c>
    </row>
    <row r="55" spans="2:47" x14ac:dyDescent="0.35">
      <c r="B55" s="35">
        <v>47</v>
      </c>
      <c r="C55" s="34" t="str">
        <f>IFERROR(IF(INDEX(Database!$B$6:$Q$305,Calc!$B55,Calc!C$7)="","",INDEX(Database!$B$6:$Q$305,Calc!$B55,Calc!C$7)),"")</f>
        <v/>
      </c>
      <c r="D55" s="34" t="str">
        <f>IFERROR(IF(INDEX(Database!$B$6:$Q$305,Calc!$B55,Calc!D$7)="","",INDEX(Database!$B$6:$Q$305,Calc!$B55,Calc!D$7)),"")</f>
        <v/>
      </c>
      <c r="E55" s="34" t="str">
        <f>IFERROR(IF(INDEX(Database!$B$6:$Q$305,Calc!$B55,Calc!E$7)="","",INDEX(Database!$B$6:$Q$305,Calc!$B55,Calc!E$7)),"")</f>
        <v/>
      </c>
      <c r="F55" s="34" t="str">
        <f>IFERROR(IF(INDEX(Database!$B$6:$Q$305,Calc!$B55,Calc!F$7)="","",INDEX(Database!$B$6:$Q$305,Calc!$B55,Calc!F$7)),"")</f>
        <v/>
      </c>
      <c r="G55" s="34" t="str">
        <f>IFERROR(IF(INDEX(Database!$B$6:$Q$305,Calc!$B55,Calc!G$7)="","",INDEX(Database!$B$6:$Q$305,Calc!$B55,Calc!G$7)),"")</f>
        <v/>
      </c>
      <c r="H55" s="34" t="str">
        <f>IFERROR(IF(INDEX(Database!$B$6:$Q$305,Calc!$B55,Calc!H$7)="","",INDEX(Database!$B$6:$Q$305,Calc!$B55,Calc!H$7)),"")</f>
        <v/>
      </c>
      <c r="I55" s="34" t="str">
        <f>IFERROR(IF(INDEX(Database!$B$6:$Q$305,Calc!$B55,Calc!I$7)="","",INDEX(Database!$B$6:$Q$305,Calc!$B55,Calc!I$7)),"")</f>
        <v/>
      </c>
      <c r="J55" s="34" t="str">
        <f>IFERROR(IF(INDEX(Database!$B$6:$Q$305,Calc!$B55,Calc!J$7)="","",INDEX(Database!$B$6:$Q$305,Calc!$B55,Calc!J$7)),"")</f>
        <v/>
      </c>
      <c r="K55" s="34" t="str">
        <f>IFERROR(IF(INDEX(Database!$B$6:$Q$305,Calc!$B55,Calc!K$7)="","",INDEX(Database!$B$6:$Q$305,Calc!$B55,Calc!K$7)),"")</f>
        <v/>
      </c>
      <c r="L55" s="34" t="str">
        <f>IFERROR(IF(INDEX(Database!$B$6:$Q$305,Calc!$B55,Calc!L$7)="","",INDEX(Database!$B$6:$Q$305,Calc!$B55,Calc!L$7)),"")</f>
        <v/>
      </c>
      <c r="M55" s="34" t="str">
        <f>IFERROR(IF(INDEX(Database!$B$6:$Q$305,Calc!$B55,Calc!M$7)="","",INDEX(Database!$B$6:$Q$305,Calc!$B55,Calc!M$7)),"")</f>
        <v/>
      </c>
      <c r="N55" s="34" t="str">
        <f>IFERROR(IF(INDEX(Database!$B$6:$Q$305,Calc!$B55,Calc!N$7)="","",INDEX(Database!$B$6:$Q$305,Calc!$B55,Calc!N$7)),"")</f>
        <v/>
      </c>
      <c r="O55" s="34" t="str">
        <f>IFERROR(IF(INDEX(Database!$B$6:$Q$305,Calc!$B55,Calc!O$7)="","",INDEX(Database!$B$6:$Q$305,Calc!$B55,Calc!O$7)),"")</f>
        <v/>
      </c>
      <c r="P55" s="34" t="str">
        <f>IFERROR(IF(INDEX(Database!$B$6:$Q$305,Calc!$B55,Calc!P$7)="","",INDEX(Database!$B$6:$Q$305,Calc!$B55,Calc!P$7)),"")</f>
        <v/>
      </c>
      <c r="Q55" s="34" t="str">
        <f>IFERROR(IF(INDEX(Database!$B$6:$Q$305,Calc!$B55,Calc!Q$7)="","",INDEX(Database!$B$6:$Q$305,Calc!$B55,Calc!Q$7)),"")</f>
        <v/>
      </c>
      <c r="R55" s="34" t="str">
        <f>IFERROR(IF(INDEX(Database!$B$6:$Q$305,Calc!$B55,Calc!R$7)="","",INDEX(Database!$B$6:$Q$305,Calc!$B55,Calc!R$7)),"")</f>
        <v/>
      </c>
      <c r="V55" s="34" t="str">
        <f t="shared" si="6"/>
        <v/>
      </c>
      <c r="X55" s="34" t="str">
        <f>IFERROR(IF(COUNTIF($V$9:$V55,$V55)&gt;1,"",$V55),"")</f>
        <v/>
      </c>
      <c r="Z55" s="35" t="str">
        <f t="shared" si="7"/>
        <v/>
      </c>
      <c r="AA55" s="35" t="str">
        <f t="shared" si="8"/>
        <v/>
      </c>
      <c r="AB55" s="34" t="str">
        <f t="shared" si="9"/>
        <v/>
      </c>
      <c r="AD55" s="35" t="str">
        <f t="shared" si="4"/>
        <v/>
      </c>
      <c r="AE55" s="35" t="str">
        <f t="shared" si="10"/>
        <v/>
      </c>
      <c r="AF55" s="39" t="str">
        <f t="shared" si="11"/>
        <v/>
      </c>
      <c r="AG55" s="34" t="str">
        <f t="shared" si="13"/>
        <v/>
      </c>
      <c r="AH55" s="34" t="str">
        <f t="shared" si="13"/>
        <v/>
      </c>
      <c r="AI55" s="34" t="str">
        <f t="shared" si="13"/>
        <v/>
      </c>
      <c r="AJ55" s="34" t="str">
        <f t="shared" si="13"/>
        <v/>
      </c>
      <c r="AK55" s="34" t="str">
        <f t="shared" si="13"/>
        <v/>
      </c>
      <c r="AL55" s="34" t="str">
        <f t="shared" si="13"/>
        <v/>
      </c>
      <c r="AM55" s="34" t="str">
        <f t="shared" si="13"/>
        <v/>
      </c>
      <c r="AN55" s="34" t="str">
        <f t="shared" si="13"/>
        <v/>
      </c>
      <c r="AO55" s="34" t="str">
        <f t="shared" si="13"/>
        <v/>
      </c>
      <c r="AP55" s="34" t="str">
        <f t="shared" si="13"/>
        <v/>
      </c>
      <c r="AQ55" s="34" t="str">
        <f t="shared" si="13"/>
        <v/>
      </c>
      <c r="AR55" s="34" t="str">
        <f t="shared" si="13"/>
        <v/>
      </c>
      <c r="AS55" s="34" t="str">
        <f t="shared" si="13"/>
        <v/>
      </c>
      <c r="AT55" s="34" t="str">
        <f t="shared" si="13"/>
        <v/>
      </c>
      <c r="AU55" s="34" t="str">
        <f t="shared" si="13"/>
        <v/>
      </c>
    </row>
    <row r="56" spans="2:47" x14ac:dyDescent="0.35">
      <c r="B56" s="35">
        <v>48</v>
      </c>
      <c r="C56" s="34" t="str">
        <f>IFERROR(IF(INDEX(Database!$B$6:$Q$305,Calc!$B56,Calc!C$7)="","",INDEX(Database!$B$6:$Q$305,Calc!$B56,Calc!C$7)),"")</f>
        <v/>
      </c>
      <c r="D56" s="34" t="str">
        <f>IFERROR(IF(INDEX(Database!$B$6:$Q$305,Calc!$B56,Calc!D$7)="","",INDEX(Database!$B$6:$Q$305,Calc!$B56,Calc!D$7)),"")</f>
        <v/>
      </c>
      <c r="E56" s="34" t="str">
        <f>IFERROR(IF(INDEX(Database!$B$6:$Q$305,Calc!$B56,Calc!E$7)="","",INDEX(Database!$B$6:$Q$305,Calc!$B56,Calc!E$7)),"")</f>
        <v/>
      </c>
      <c r="F56" s="34" t="str">
        <f>IFERROR(IF(INDEX(Database!$B$6:$Q$305,Calc!$B56,Calc!F$7)="","",INDEX(Database!$B$6:$Q$305,Calc!$B56,Calc!F$7)),"")</f>
        <v/>
      </c>
      <c r="G56" s="34" t="str">
        <f>IFERROR(IF(INDEX(Database!$B$6:$Q$305,Calc!$B56,Calc!G$7)="","",INDEX(Database!$B$6:$Q$305,Calc!$B56,Calc!G$7)),"")</f>
        <v/>
      </c>
      <c r="H56" s="34" t="str">
        <f>IFERROR(IF(INDEX(Database!$B$6:$Q$305,Calc!$B56,Calc!H$7)="","",INDEX(Database!$B$6:$Q$305,Calc!$B56,Calc!H$7)),"")</f>
        <v/>
      </c>
      <c r="I56" s="34" t="str">
        <f>IFERROR(IF(INDEX(Database!$B$6:$Q$305,Calc!$B56,Calc!I$7)="","",INDEX(Database!$B$6:$Q$305,Calc!$B56,Calc!I$7)),"")</f>
        <v/>
      </c>
      <c r="J56" s="34" t="str">
        <f>IFERROR(IF(INDEX(Database!$B$6:$Q$305,Calc!$B56,Calc!J$7)="","",INDEX(Database!$B$6:$Q$305,Calc!$B56,Calc!J$7)),"")</f>
        <v/>
      </c>
      <c r="K56" s="34" t="str">
        <f>IFERROR(IF(INDEX(Database!$B$6:$Q$305,Calc!$B56,Calc!K$7)="","",INDEX(Database!$B$6:$Q$305,Calc!$B56,Calc!K$7)),"")</f>
        <v/>
      </c>
      <c r="L56" s="34" t="str">
        <f>IFERROR(IF(INDEX(Database!$B$6:$Q$305,Calc!$B56,Calc!L$7)="","",INDEX(Database!$B$6:$Q$305,Calc!$B56,Calc!L$7)),"")</f>
        <v/>
      </c>
      <c r="M56" s="34" t="str">
        <f>IFERROR(IF(INDEX(Database!$B$6:$Q$305,Calc!$B56,Calc!M$7)="","",INDEX(Database!$B$6:$Q$305,Calc!$B56,Calc!M$7)),"")</f>
        <v/>
      </c>
      <c r="N56" s="34" t="str">
        <f>IFERROR(IF(INDEX(Database!$B$6:$Q$305,Calc!$B56,Calc!N$7)="","",INDEX(Database!$B$6:$Q$305,Calc!$B56,Calc!N$7)),"")</f>
        <v/>
      </c>
      <c r="O56" s="34" t="str">
        <f>IFERROR(IF(INDEX(Database!$B$6:$Q$305,Calc!$B56,Calc!O$7)="","",INDEX(Database!$B$6:$Q$305,Calc!$B56,Calc!O$7)),"")</f>
        <v/>
      </c>
      <c r="P56" s="34" t="str">
        <f>IFERROR(IF(INDEX(Database!$B$6:$Q$305,Calc!$B56,Calc!P$7)="","",INDEX(Database!$B$6:$Q$305,Calc!$B56,Calc!P$7)),"")</f>
        <v/>
      </c>
      <c r="Q56" s="34" t="str">
        <f>IFERROR(IF(INDEX(Database!$B$6:$Q$305,Calc!$B56,Calc!Q$7)="","",INDEX(Database!$B$6:$Q$305,Calc!$B56,Calc!Q$7)),"")</f>
        <v/>
      </c>
      <c r="R56" s="34" t="str">
        <f>IFERROR(IF(INDEX(Database!$B$6:$Q$305,Calc!$B56,Calc!R$7)="","",INDEX(Database!$B$6:$Q$305,Calc!$B56,Calc!R$7)),"")</f>
        <v/>
      </c>
      <c r="V56" s="34" t="str">
        <f t="shared" si="6"/>
        <v/>
      </c>
      <c r="X56" s="34" t="str">
        <f>IFERROR(IF(COUNTIF($V$9:$V56,$V56)&gt;1,"",$V56),"")</f>
        <v/>
      </c>
      <c r="Z56" s="35" t="str">
        <f t="shared" si="7"/>
        <v/>
      </c>
      <c r="AA56" s="35" t="str">
        <f t="shared" si="8"/>
        <v/>
      </c>
      <c r="AB56" s="34" t="str">
        <f t="shared" si="9"/>
        <v/>
      </c>
      <c r="AD56" s="35" t="str">
        <f t="shared" si="4"/>
        <v/>
      </c>
      <c r="AE56" s="35" t="str">
        <f t="shared" si="10"/>
        <v/>
      </c>
      <c r="AF56" s="39" t="str">
        <f t="shared" si="11"/>
        <v/>
      </c>
      <c r="AG56" s="34" t="str">
        <f t="shared" si="13"/>
        <v/>
      </c>
      <c r="AH56" s="34" t="str">
        <f t="shared" si="13"/>
        <v/>
      </c>
      <c r="AI56" s="34" t="str">
        <f t="shared" si="13"/>
        <v/>
      </c>
      <c r="AJ56" s="34" t="str">
        <f t="shared" si="13"/>
        <v/>
      </c>
      <c r="AK56" s="34" t="str">
        <f t="shared" si="13"/>
        <v/>
      </c>
      <c r="AL56" s="34" t="str">
        <f t="shared" si="13"/>
        <v/>
      </c>
      <c r="AM56" s="34" t="str">
        <f t="shared" si="13"/>
        <v/>
      </c>
      <c r="AN56" s="34" t="str">
        <f t="shared" si="13"/>
        <v/>
      </c>
      <c r="AO56" s="34" t="str">
        <f t="shared" si="13"/>
        <v/>
      </c>
      <c r="AP56" s="34" t="str">
        <f t="shared" si="13"/>
        <v/>
      </c>
      <c r="AQ56" s="34" t="str">
        <f t="shared" si="13"/>
        <v/>
      </c>
      <c r="AR56" s="34" t="str">
        <f t="shared" si="13"/>
        <v/>
      </c>
      <c r="AS56" s="34" t="str">
        <f t="shared" si="13"/>
        <v/>
      </c>
      <c r="AT56" s="34" t="str">
        <f t="shared" si="13"/>
        <v/>
      </c>
      <c r="AU56" s="34" t="str">
        <f t="shared" si="13"/>
        <v/>
      </c>
    </row>
    <row r="57" spans="2:47" x14ac:dyDescent="0.35">
      <c r="B57" s="35">
        <v>49</v>
      </c>
      <c r="C57" s="34" t="str">
        <f>IFERROR(IF(INDEX(Database!$B$6:$Q$305,Calc!$B57,Calc!C$7)="","",INDEX(Database!$B$6:$Q$305,Calc!$B57,Calc!C$7)),"")</f>
        <v/>
      </c>
      <c r="D57" s="34" t="str">
        <f>IFERROR(IF(INDEX(Database!$B$6:$Q$305,Calc!$B57,Calc!D$7)="","",INDEX(Database!$B$6:$Q$305,Calc!$B57,Calc!D$7)),"")</f>
        <v/>
      </c>
      <c r="E57" s="34" t="str">
        <f>IFERROR(IF(INDEX(Database!$B$6:$Q$305,Calc!$B57,Calc!E$7)="","",INDEX(Database!$B$6:$Q$305,Calc!$B57,Calc!E$7)),"")</f>
        <v/>
      </c>
      <c r="F57" s="34" t="str">
        <f>IFERROR(IF(INDEX(Database!$B$6:$Q$305,Calc!$B57,Calc!F$7)="","",INDEX(Database!$B$6:$Q$305,Calc!$B57,Calc!F$7)),"")</f>
        <v/>
      </c>
      <c r="G57" s="34" t="str">
        <f>IFERROR(IF(INDEX(Database!$B$6:$Q$305,Calc!$B57,Calc!G$7)="","",INDEX(Database!$B$6:$Q$305,Calc!$B57,Calc!G$7)),"")</f>
        <v/>
      </c>
      <c r="H57" s="34" t="str">
        <f>IFERROR(IF(INDEX(Database!$B$6:$Q$305,Calc!$B57,Calc!H$7)="","",INDEX(Database!$B$6:$Q$305,Calc!$B57,Calc!H$7)),"")</f>
        <v/>
      </c>
      <c r="I57" s="34" t="str">
        <f>IFERROR(IF(INDEX(Database!$B$6:$Q$305,Calc!$B57,Calc!I$7)="","",INDEX(Database!$B$6:$Q$305,Calc!$B57,Calc!I$7)),"")</f>
        <v/>
      </c>
      <c r="J57" s="34" t="str">
        <f>IFERROR(IF(INDEX(Database!$B$6:$Q$305,Calc!$B57,Calc!J$7)="","",INDEX(Database!$B$6:$Q$305,Calc!$B57,Calc!J$7)),"")</f>
        <v/>
      </c>
      <c r="K57" s="34" t="str">
        <f>IFERROR(IF(INDEX(Database!$B$6:$Q$305,Calc!$B57,Calc!K$7)="","",INDEX(Database!$B$6:$Q$305,Calc!$B57,Calc!K$7)),"")</f>
        <v/>
      </c>
      <c r="L57" s="34" t="str">
        <f>IFERROR(IF(INDEX(Database!$B$6:$Q$305,Calc!$B57,Calc!L$7)="","",INDEX(Database!$B$6:$Q$305,Calc!$B57,Calc!L$7)),"")</f>
        <v/>
      </c>
      <c r="M57" s="34" t="str">
        <f>IFERROR(IF(INDEX(Database!$B$6:$Q$305,Calc!$B57,Calc!M$7)="","",INDEX(Database!$B$6:$Q$305,Calc!$B57,Calc!M$7)),"")</f>
        <v/>
      </c>
      <c r="N57" s="34" t="str">
        <f>IFERROR(IF(INDEX(Database!$B$6:$Q$305,Calc!$B57,Calc!N$7)="","",INDEX(Database!$B$6:$Q$305,Calc!$B57,Calc!N$7)),"")</f>
        <v/>
      </c>
      <c r="O57" s="34" t="str">
        <f>IFERROR(IF(INDEX(Database!$B$6:$Q$305,Calc!$B57,Calc!O$7)="","",INDEX(Database!$B$6:$Q$305,Calc!$B57,Calc!O$7)),"")</f>
        <v/>
      </c>
      <c r="P57" s="34" t="str">
        <f>IFERROR(IF(INDEX(Database!$B$6:$Q$305,Calc!$B57,Calc!P$7)="","",INDEX(Database!$B$6:$Q$305,Calc!$B57,Calc!P$7)),"")</f>
        <v/>
      </c>
      <c r="Q57" s="34" t="str">
        <f>IFERROR(IF(INDEX(Database!$B$6:$Q$305,Calc!$B57,Calc!Q$7)="","",INDEX(Database!$B$6:$Q$305,Calc!$B57,Calc!Q$7)),"")</f>
        <v/>
      </c>
      <c r="R57" s="34" t="str">
        <f>IFERROR(IF(INDEX(Database!$B$6:$Q$305,Calc!$B57,Calc!R$7)="","",INDEX(Database!$B$6:$Q$305,Calc!$B57,Calc!R$7)),"")</f>
        <v/>
      </c>
      <c r="V57" s="34" t="str">
        <f t="shared" si="6"/>
        <v/>
      </c>
      <c r="X57" s="34" t="str">
        <f>IFERROR(IF(COUNTIF($V$9:$V57,$V57)&gt;1,"",$V57),"")</f>
        <v/>
      </c>
      <c r="Z57" s="35" t="str">
        <f t="shared" si="7"/>
        <v/>
      </c>
      <c r="AA57" s="35" t="str">
        <f t="shared" si="8"/>
        <v/>
      </c>
      <c r="AB57" s="34" t="str">
        <f t="shared" si="9"/>
        <v/>
      </c>
      <c r="AD57" s="35" t="str">
        <f t="shared" si="4"/>
        <v/>
      </c>
      <c r="AE57" s="35" t="str">
        <f t="shared" si="10"/>
        <v/>
      </c>
      <c r="AF57" s="39" t="str">
        <f t="shared" si="11"/>
        <v/>
      </c>
      <c r="AG57" s="34" t="str">
        <f t="shared" si="13"/>
        <v/>
      </c>
      <c r="AH57" s="34" t="str">
        <f t="shared" si="13"/>
        <v/>
      </c>
      <c r="AI57" s="34" t="str">
        <f t="shared" si="13"/>
        <v/>
      </c>
      <c r="AJ57" s="34" t="str">
        <f t="shared" si="13"/>
        <v/>
      </c>
      <c r="AK57" s="34" t="str">
        <f t="shared" si="13"/>
        <v/>
      </c>
      <c r="AL57" s="34" t="str">
        <f t="shared" si="13"/>
        <v/>
      </c>
      <c r="AM57" s="34" t="str">
        <f t="shared" si="13"/>
        <v/>
      </c>
      <c r="AN57" s="34" t="str">
        <f t="shared" si="13"/>
        <v/>
      </c>
      <c r="AO57" s="34" t="str">
        <f t="shared" si="13"/>
        <v/>
      </c>
      <c r="AP57" s="34" t="str">
        <f t="shared" si="13"/>
        <v/>
      </c>
      <c r="AQ57" s="34" t="str">
        <f t="shared" si="13"/>
        <v/>
      </c>
      <c r="AR57" s="34" t="str">
        <f t="shared" si="13"/>
        <v/>
      </c>
      <c r="AS57" s="34" t="str">
        <f t="shared" si="13"/>
        <v/>
      </c>
      <c r="AT57" s="34" t="str">
        <f t="shared" si="13"/>
        <v/>
      </c>
      <c r="AU57" s="34" t="str">
        <f t="shared" si="13"/>
        <v/>
      </c>
    </row>
    <row r="58" spans="2:47" x14ac:dyDescent="0.35">
      <c r="B58" s="35">
        <v>50</v>
      </c>
      <c r="C58" s="34" t="str">
        <f>IFERROR(IF(INDEX(Database!$B$6:$Q$305,Calc!$B58,Calc!C$7)="","",INDEX(Database!$B$6:$Q$305,Calc!$B58,Calc!C$7)),"")</f>
        <v/>
      </c>
      <c r="D58" s="34" t="str">
        <f>IFERROR(IF(INDEX(Database!$B$6:$Q$305,Calc!$B58,Calc!D$7)="","",INDEX(Database!$B$6:$Q$305,Calc!$B58,Calc!D$7)),"")</f>
        <v/>
      </c>
      <c r="E58" s="34" t="str">
        <f>IFERROR(IF(INDEX(Database!$B$6:$Q$305,Calc!$B58,Calc!E$7)="","",INDEX(Database!$B$6:$Q$305,Calc!$B58,Calc!E$7)),"")</f>
        <v/>
      </c>
      <c r="F58" s="34" t="str">
        <f>IFERROR(IF(INDEX(Database!$B$6:$Q$305,Calc!$B58,Calc!F$7)="","",INDEX(Database!$B$6:$Q$305,Calc!$B58,Calc!F$7)),"")</f>
        <v/>
      </c>
      <c r="G58" s="34" t="str">
        <f>IFERROR(IF(INDEX(Database!$B$6:$Q$305,Calc!$B58,Calc!G$7)="","",INDEX(Database!$B$6:$Q$305,Calc!$B58,Calc!G$7)),"")</f>
        <v/>
      </c>
      <c r="H58" s="34" t="str">
        <f>IFERROR(IF(INDEX(Database!$B$6:$Q$305,Calc!$B58,Calc!H$7)="","",INDEX(Database!$B$6:$Q$305,Calc!$B58,Calc!H$7)),"")</f>
        <v/>
      </c>
      <c r="I58" s="34" t="str">
        <f>IFERROR(IF(INDEX(Database!$B$6:$Q$305,Calc!$B58,Calc!I$7)="","",INDEX(Database!$B$6:$Q$305,Calc!$B58,Calc!I$7)),"")</f>
        <v/>
      </c>
      <c r="J58" s="34" t="str">
        <f>IFERROR(IF(INDEX(Database!$B$6:$Q$305,Calc!$B58,Calc!J$7)="","",INDEX(Database!$B$6:$Q$305,Calc!$B58,Calc!J$7)),"")</f>
        <v/>
      </c>
      <c r="K58" s="34" t="str">
        <f>IFERROR(IF(INDEX(Database!$B$6:$Q$305,Calc!$B58,Calc!K$7)="","",INDEX(Database!$B$6:$Q$305,Calc!$B58,Calc!K$7)),"")</f>
        <v/>
      </c>
      <c r="L58" s="34" t="str">
        <f>IFERROR(IF(INDEX(Database!$B$6:$Q$305,Calc!$B58,Calc!L$7)="","",INDEX(Database!$B$6:$Q$305,Calc!$B58,Calc!L$7)),"")</f>
        <v/>
      </c>
      <c r="M58" s="34" t="str">
        <f>IFERROR(IF(INDEX(Database!$B$6:$Q$305,Calc!$B58,Calc!M$7)="","",INDEX(Database!$B$6:$Q$305,Calc!$B58,Calc!M$7)),"")</f>
        <v/>
      </c>
      <c r="N58" s="34" t="str">
        <f>IFERROR(IF(INDEX(Database!$B$6:$Q$305,Calc!$B58,Calc!N$7)="","",INDEX(Database!$B$6:$Q$305,Calc!$B58,Calc!N$7)),"")</f>
        <v/>
      </c>
      <c r="O58" s="34" t="str">
        <f>IFERROR(IF(INDEX(Database!$B$6:$Q$305,Calc!$B58,Calc!O$7)="","",INDEX(Database!$B$6:$Q$305,Calc!$B58,Calc!O$7)),"")</f>
        <v/>
      </c>
      <c r="P58" s="34" t="str">
        <f>IFERROR(IF(INDEX(Database!$B$6:$Q$305,Calc!$B58,Calc!P$7)="","",INDEX(Database!$B$6:$Q$305,Calc!$B58,Calc!P$7)),"")</f>
        <v/>
      </c>
      <c r="Q58" s="34" t="str">
        <f>IFERROR(IF(INDEX(Database!$B$6:$Q$305,Calc!$B58,Calc!Q$7)="","",INDEX(Database!$B$6:$Q$305,Calc!$B58,Calc!Q$7)),"")</f>
        <v/>
      </c>
      <c r="R58" s="34" t="str">
        <f>IFERROR(IF(INDEX(Database!$B$6:$Q$305,Calc!$B58,Calc!R$7)="","",INDEX(Database!$B$6:$Q$305,Calc!$B58,Calc!R$7)),"")</f>
        <v/>
      </c>
      <c r="V58" s="34" t="str">
        <f t="shared" si="6"/>
        <v/>
      </c>
      <c r="X58" s="34" t="str">
        <f>IFERROR(IF(COUNTIF($V$9:$V58,$V58)&gt;1,"",$V58),"")</f>
        <v/>
      </c>
      <c r="Z58" s="35" t="str">
        <f t="shared" si="7"/>
        <v/>
      </c>
      <c r="AA58" s="35" t="str">
        <f t="shared" si="8"/>
        <v/>
      </c>
      <c r="AB58" s="34" t="str">
        <f t="shared" si="9"/>
        <v/>
      </c>
      <c r="AD58" s="35" t="str">
        <f t="shared" si="4"/>
        <v/>
      </c>
      <c r="AE58" s="35" t="str">
        <f t="shared" si="10"/>
        <v/>
      </c>
      <c r="AF58" s="39" t="str">
        <f t="shared" si="11"/>
        <v/>
      </c>
      <c r="AG58" s="34" t="str">
        <f t="shared" ref="AG58:AU74" si="14">IFERROR(IF(LEN($AE58)=0,"",IF(LEN(INDEX($C$9:$R$308,$AE58,AG$7))&gt;0,INDEX($C$9:$R$308,$AE58,AG$7),"-")),"")</f>
        <v/>
      </c>
      <c r="AH58" s="34" t="str">
        <f t="shared" si="14"/>
        <v/>
      </c>
      <c r="AI58" s="34" t="str">
        <f t="shared" si="14"/>
        <v/>
      </c>
      <c r="AJ58" s="34" t="str">
        <f t="shared" si="14"/>
        <v/>
      </c>
      <c r="AK58" s="34" t="str">
        <f t="shared" si="14"/>
        <v/>
      </c>
      <c r="AL58" s="34" t="str">
        <f t="shared" si="14"/>
        <v/>
      </c>
      <c r="AM58" s="34" t="str">
        <f t="shared" si="14"/>
        <v/>
      </c>
      <c r="AN58" s="34" t="str">
        <f t="shared" si="14"/>
        <v/>
      </c>
      <c r="AO58" s="34" t="str">
        <f t="shared" si="14"/>
        <v/>
      </c>
      <c r="AP58" s="34" t="str">
        <f t="shared" si="14"/>
        <v/>
      </c>
      <c r="AQ58" s="34" t="str">
        <f t="shared" si="14"/>
        <v/>
      </c>
      <c r="AR58" s="34" t="str">
        <f t="shared" si="14"/>
        <v/>
      </c>
      <c r="AS58" s="34" t="str">
        <f t="shared" si="14"/>
        <v/>
      </c>
      <c r="AT58" s="34" t="str">
        <f t="shared" si="14"/>
        <v/>
      </c>
      <c r="AU58" s="34" t="str">
        <f t="shared" si="14"/>
        <v/>
      </c>
    </row>
    <row r="59" spans="2:47" x14ac:dyDescent="0.35">
      <c r="B59" s="35">
        <v>51</v>
      </c>
      <c r="C59" s="34" t="str">
        <f>IFERROR(IF(INDEX(Database!$B$6:$Q$305,Calc!$B59,Calc!C$7)="","",INDEX(Database!$B$6:$Q$305,Calc!$B59,Calc!C$7)),"")</f>
        <v/>
      </c>
      <c r="D59" s="34" t="str">
        <f>IFERROR(IF(INDEX(Database!$B$6:$Q$305,Calc!$B59,Calc!D$7)="","",INDEX(Database!$B$6:$Q$305,Calc!$B59,Calc!D$7)),"")</f>
        <v/>
      </c>
      <c r="E59" s="34" t="str">
        <f>IFERROR(IF(INDEX(Database!$B$6:$Q$305,Calc!$B59,Calc!E$7)="","",INDEX(Database!$B$6:$Q$305,Calc!$B59,Calc!E$7)),"")</f>
        <v/>
      </c>
      <c r="F59" s="34" t="str">
        <f>IFERROR(IF(INDEX(Database!$B$6:$Q$305,Calc!$B59,Calc!F$7)="","",INDEX(Database!$B$6:$Q$305,Calc!$B59,Calc!F$7)),"")</f>
        <v/>
      </c>
      <c r="G59" s="34" t="str">
        <f>IFERROR(IF(INDEX(Database!$B$6:$Q$305,Calc!$B59,Calc!G$7)="","",INDEX(Database!$B$6:$Q$305,Calc!$B59,Calc!G$7)),"")</f>
        <v/>
      </c>
      <c r="H59" s="34" t="str">
        <f>IFERROR(IF(INDEX(Database!$B$6:$Q$305,Calc!$B59,Calc!H$7)="","",INDEX(Database!$B$6:$Q$305,Calc!$B59,Calc!H$7)),"")</f>
        <v/>
      </c>
      <c r="I59" s="34" t="str">
        <f>IFERROR(IF(INDEX(Database!$B$6:$Q$305,Calc!$B59,Calc!I$7)="","",INDEX(Database!$B$6:$Q$305,Calc!$B59,Calc!I$7)),"")</f>
        <v/>
      </c>
      <c r="J59" s="34" t="str">
        <f>IFERROR(IF(INDEX(Database!$B$6:$Q$305,Calc!$B59,Calc!J$7)="","",INDEX(Database!$B$6:$Q$305,Calc!$B59,Calc!J$7)),"")</f>
        <v/>
      </c>
      <c r="K59" s="34" t="str">
        <f>IFERROR(IF(INDEX(Database!$B$6:$Q$305,Calc!$B59,Calc!K$7)="","",INDEX(Database!$B$6:$Q$305,Calc!$B59,Calc!K$7)),"")</f>
        <v/>
      </c>
      <c r="L59" s="34" t="str">
        <f>IFERROR(IF(INDEX(Database!$B$6:$Q$305,Calc!$B59,Calc!L$7)="","",INDEX(Database!$B$6:$Q$305,Calc!$B59,Calc!L$7)),"")</f>
        <v/>
      </c>
      <c r="M59" s="34" t="str">
        <f>IFERROR(IF(INDEX(Database!$B$6:$Q$305,Calc!$B59,Calc!M$7)="","",INDEX(Database!$B$6:$Q$305,Calc!$B59,Calc!M$7)),"")</f>
        <v/>
      </c>
      <c r="N59" s="34" t="str">
        <f>IFERROR(IF(INDEX(Database!$B$6:$Q$305,Calc!$B59,Calc!N$7)="","",INDEX(Database!$B$6:$Q$305,Calc!$B59,Calc!N$7)),"")</f>
        <v/>
      </c>
      <c r="O59" s="34" t="str">
        <f>IFERROR(IF(INDEX(Database!$B$6:$Q$305,Calc!$B59,Calc!O$7)="","",INDEX(Database!$B$6:$Q$305,Calc!$B59,Calc!O$7)),"")</f>
        <v/>
      </c>
      <c r="P59" s="34" t="str">
        <f>IFERROR(IF(INDEX(Database!$B$6:$Q$305,Calc!$B59,Calc!P$7)="","",INDEX(Database!$B$6:$Q$305,Calc!$B59,Calc!P$7)),"")</f>
        <v/>
      </c>
      <c r="Q59" s="34" t="str">
        <f>IFERROR(IF(INDEX(Database!$B$6:$Q$305,Calc!$B59,Calc!Q$7)="","",INDEX(Database!$B$6:$Q$305,Calc!$B59,Calc!Q$7)),"")</f>
        <v/>
      </c>
      <c r="R59" s="34" t="str">
        <f>IFERROR(IF(INDEX(Database!$B$6:$Q$305,Calc!$B59,Calc!R$7)="","",INDEX(Database!$B$6:$Q$305,Calc!$B59,Calc!R$7)),"")</f>
        <v/>
      </c>
      <c r="V59" s="34" t="str">
        <f t="shared" si="6"/>
        <v/>
      </c>
      <c r="X59" s="34" t="str">
        <f>IFERROR(IF(COUNTIF($V$9:$V59,$V59)&gt;1,"",$V59),"")</f>
        <v/>
      </c>
      <c r="Z59" s="35" t="str">
        <f t="shared" si="7"/>
        <v/>
      </c>
      <c r="AA59" s="35" t="str">
        <f t="shared" si="8"/>
        <v/>
      </c>
      <c r="AB59" s="34" t="str">
        <f t="shared" si="9"/>
        <v/>
      </c>
      <c r="AD59" s="35" t="str">
        <f t="shared" si="4"/>
        <v/>
      </c>
      <c r="AE59" s="35" t="str">
        <f t="shared" si="10"/>
        <v/>
      </c>
      <c r="AF59" s="39" t="str">
        <f t="shared" si="11"/>
        <v/>
      </c>
      <c r="AG59" s="34" t="str">
        <f t="shared" si="14"/>
        <v/>
      </c>
      <c r="AH59" s="34" t="str">
        <f t="shared" si="14"/>
        <v/>
      </c>
      <c r="AI59" s="34" t="str">
        <f t="shared" si="14"/>
        <v/>
      </c>
      <c r="AJ59" s="34" t="str">
        <f t="shared" si="14"/>
        <v/>
      </c>
      <c r="AK59" s="34" t="str">
        <f t="shared" si="14"/>
        <v/>
      </c>
      <c r="AL59" s="34" t="str">
        <f t="shared" si="14"/>
        <v/>
      </c>
      <c r="AM59" s="34" t="str">
        <f t="shared" si="14"/>
        <v/>
      </c>
      <c r="AN59" s="34" t="str">
        <f t="shared" si="14"/>
        <v/>
      </c>
      <c r="AO59" s="34" t="str">
        <f t="shared" si="14"/>
        <v/>
      </c>
      <c r="AP59" s="34" t="str">
        <f t="shared" si="14"/>
        <v/>
      </c>
      <c r="AQ59" s="34" t="str">
        <f t="shared" si="14"/>
        <v/>
      </c>
      <c r="AR59" s="34" t="str">
        <f t="shared" si="14"/>
        <v/>
      </c>
      <c r="AS59" s="34" t="str">
        <f t="shared" si="14"/>
        <v/>
      </c>
      <c r="AT59" s="34" t="str">
        <f t="shared" si="14"/>
        <v/>
      </c>
      <c r="AU59" s="34" t="str">
        <f t="shared" si="14"/>
        <v/>
      </c>
    </row>
    <row r="60" spans="2:47" x14ac:dyDescent="0.35">
      <c r="B60" s="35">
        <v>52</v>
      </c>
      <c r="C60" s="34" t="str">
        <f>IFERROR(IF(INDEX(Database!$B$6:$Q$305,Calc!$B60,Calc!C$7)="","",INDEX(Database!$B$6:$Q$305,Calc!$B60,Calc!C$7)),"")</f>
        <v/>
      </c>
      <c r="D60" s="34" t="str">
        <f>IFERROR(IF(INDEX(Database!$B$6:$Q$305,Calc!$B60,Calc!D$7)="","",INDEX(Database!$B$6:$Q$305,Calc!$B60,Calc!D$7)),"")</f>
        <v/>
      </c>
      <c r="E60" s="34" t="str">
        <f>IFERROR(IF(INDEX(Database!$B$6:$Q$305,Calc!$B60,Calc!E$7)="","",INDEX(Database!$B$6:$Q$305,Calc!$B60,Calc!E$7)),"")</f>
        <v/>
      </c>
      <c r="F60" s="34" t="str">
        <f>IFERROR(IF(INDEX(Database!$B$6:$Q$305,Calc!$B60,Calc!F$7)="","",INDEX(Database!$B$6:$Q$305,Calc!$B60,Calc!F$7)),"")</f>
        <v/>
      </c>
      <c r="G60" s="34" t="str">
        <f>IFERROR(IF(INDEX(Database!$B$6:$Q$305,Calc!$B60,Calc!G$7)="","",INDEX(Database!$B$6:$Q$305,Calc!$B60,Calc!G$7)),"")</f>
        <v/>
      </c>
      <c r="H60" s="34" t="str">
        <f>IFERROR(IF(INDEX(Database!$B$6:$Q$305,Calc!$B60,Calc!H$7)="","",INDEX(Database!$B$6:$Q$305,Calc!$B60,Calc!H$7)),"")</f>
        <v/>
      </c>
      <c r="I60" s="34" t="str">
        <f>IFERROR(IF(INDEX(Database!$B$6:$Q$305,Calc!$B60,Calc!I$7)="","",INDEX(Database!$B$6:$Q$305,Calc!$B60,Calc!I$7)),"")</f>
        <v/>
      </c>
      <c r="J60" s="34" t="str">
        <f>IFERROR(IF(INDEX(Database!$B$6:$Q$305,Calc!$B60,Calc!J$7)="","",INDEX(Database!$B$6:$Q$305,Calc!$B60,Calc!J$7)),"")</f>
        <v/>
      </c>
      <c r="K60" s="34" t="str">
        <f>IFERROR(IF(INDEX(Database!$B$6:$Q$305,Calc!$B60,Calc!K$7)="","",INDEX(Database!$B$6:$Q$305,Calc!$B60,Calc!K$7)),"")</f>
        <v/>
      </c>
      <c r="L60" s="34" t="str">
        <f>IFERROR(IF(INDEX(Database!$B$6:$Q$305,Calc!$B60,Calc!L$7)="","",INDEX(Database!$B$6:$Q$305,Calc!$B60,Calc!L$7)),"")</f>
        <v/>
      </c>
      <c r="M60" s="34" t="str">
        <f>IFERROR(IF(INDEX(Database!$B$6:$Q$305,Calc!$B60,Calc!M$7)="","",INDEX(Database!$B$6:$Q$305,Calc!$B60,Calc!M$7)),"")</f>
        <v/>
      </c>
      <c r="N60" s="34" t="str">
        <f>IFERROR(IF(INDEX(Database!$B$6:$Q$305,Calc!$B60,Calc!N$7)="","",INDEX(Database!$B$6:$Q$305,Calc!$B60,Calc!N$7)),"")</f>
        <v/>
      </c>
      <c r="O60" s="34" t="str">
        <f>IFERROR(IF(INDEX(Database!$B$6:$Q$305,Calc!$B60,Calc!O$7)="","",INDEX(Database!$B$6:$Q$305,Calc!$B60,Calc!O$7)),"")</f>
        <v/>
      </c>
      <c r="P60" s="34" t="str">
        <f>IFERROR(IF(INDEX(Database!$B$6:$Q$305,Calc!$B60,Calc!P$7)="","",INDEX(Database!$B$6:$Q$305,Calc!$B60,Calc!P$7)),"")</f>
        <v/>
      </c>
      <c r="Q60" s="34" t="str">
        <f>IFERROR(IF(INDEX(Database!$B$6:$Q$305,Calc!$B60,Calc!Q$7)="","",INDEX(Database!$B$6:$Q$305,Calc!$B60,Calc!Q$7)),"")</f>
        <v/>
      </c>
      <c r="R60" s="34" t="str">
        <f>IFERROR(IF(INDEX(Database!$B$6:$Q$305,Calc!$B60,Calc!R$7)="","",INDEX(Database!$B$6:$Q$305,Calc!$B60,Calc!R$7)),"")</f>
        <v/>
      </c>
      <c r="V60" s="34" t="str">
        <f t="shared" si="6"/>
        <v/>
      </c>
      <c r="X60" s="34" t="str">
        <f>IFERROR(IF(COUNTIF($V$9:$V60,$V60)&gt;1,"",$V60),"")</f>
        <v/>
      </c>
      <c r="Z60" s="35" t="str">
        <f t="shared" si="7"/>
        <v/>
      </c>
      <c r="AA60" s="35" t="str">
        <f t="shared" si="8"/>
        <v/>
      </c>
      <c r="AB60" s="34" t="str">
        <f t="shared" si="9"/>
        <v/>
      </c>
      <c r="AD60" s="35" t="str">
        <f t="shared" si="4"/>
        <v/>
      </c>
      <c r="AE60" s="35" t="str">
        <f t="shared" si="10"/>
        <v/>
      </c>
      <c r="AF60" s="39" t="str">
        <f t="shared" si="11"/>
        <v/>
      </c>
      <c r="AG60" s="34" t="str">
        <f t="shared" si="14"/>
        <v/>
      </c>
      <c r="AH60" s="34" t="str">
        <f t="shared" si="14"/>
        <v/>
      </c>
      <c r="AI60" s="34" t="str">
        <f t="shared" si="14"/>
        <v/>
      </c>
      <c r="AJ60" s="34" t="str">
        <f t="shared" si="14"/>
        <v/>
      </c>
      <c r="AK60" s="34" t="str">
        <f t="shared" si="14"/>
        <v/>
      </c>
      <c r="AL60" s="34" t="str">
        <f t="shared" si="14"/>
        <v/>
      </c>
      <c r="AM60" s="34" t="str">
        <f t="shared" si="14"/>
        <v/>
      </c>
      <c r="AN60" s="34" t="str">
        <f t="shared" si="14"/>
        <v/>
      </c>
      <c r="AO60" s="34" t="str">
        <f t="shared" si="14"/>
        <v/>
      </c>
      <c r="AP60" s="34" t="str">
        <f t="shared" si="14"/>
        <v/>
      </c>
      <c r="AQ60" s="34" t="str">
        <f t="shared" si="14"/>
        <v/>
      </c>
      <c r="AR60" s="34" t="str">
        <f t="shared" si="14"/>
        <v/>
      </c>
      <c r="AS60" s="34" t="str">
        <f t="shared" si="14"/>
        <v/>
      </c>
      <c r="AT60" s="34" t="str">
        <f t="shared" si="14"/>
        <v/>
      </c>
      <c r="AU60" s="34" t="str">
        <f t="shared" si="14"/>
        <v/>
      </c>
    </row>
    <row r="61" spans="2:47" x14ac:dyDescent="0.35">
      <c r="B61" s="35">
        <v>53</v>
      </c>
      <c r="C61" s="34" t="str">
        <f>IFERROR(IF(INDEX(Database!$B$6:$Q$305,Calc!$B61,Calc!C$7)="","",INDEX(Database!$B$6:$Q$305,Calc!$B61,Calc!C$7)),"")</f>
        <v/>
      </c>
      <c r="D61" s="34" t="str">
        <f>IFERROR(IF(INDEX(Database!$B$6:$Q$305,Calc!$B61,Calc!D$7)="","",INDEX(Database!$B$6:$Q$305,Calc!$B61,Calc!D$7)),"")</f>
        <v/>
      </c>
      <c r="E61" s="34" t="str">
        <f>IFERROR(IF(INDEX(Database!$B$6:$Q$305,Calc!$B61,Calc!E$7)="","",INDEX(Database!$B$6:$Q$305,Calc!$B61,Calc!E$7)),"")</f>
        <v/>
      </c>
      <c r="F61" s="34" t="str">
        <f>IFERROR(IF(INDEX(Database!$B$6:$Q$305,Calc!$B61,Calc!F$7)="","",INDEX(Database!$B$6:$Q$305,Calc!$B61,Calc!F$7)),"")</f>
        <v/>
      </c>
      <c r="G61" s="34" t="str">
        <f>IFERROR(IF(INDEX(Database!$B$6:$Q$305,Calc!$B61,Calc!G$7)="","",INDEX(Database!$B$6:$Q$305,Calc!$B61,Calc!G$7)),"")</f>
        <v/>
      </c>
      <c r="H61" s="34" t="str">
        <f>IFERROR(IF(INDEX(Database!$B$6:$Q$305,Calc!$B61,Calc!H$7)="","",INDEX(Database!$B$6:$Q$305,Calc!$B61,Calc!H$7)),"")</f>
        <v/>
      </c>
      <c r="I61" s="34" t="str">
        <f>IFERROR(IF(INDEX(Database!$B$6:$Q$305,Calc!$B61,Calc!I$7)="","",INDEX(Database!$B$6:$Q$305,Calc!$B61,Calc!I$7)),"")</f>
        <v/>
      </c>
      <c r="J61" s="34" t="str">
        <f>IFERROR(IF(INDEX(Database!$B$6:$Q$305,Calc!$B61,Calc!J$7)="","",INDEX(Database!$B$6:$Q$305,Calc!$B61,Calc!J$7)),"")</f>
        <v/>
      </c>
      <c r="K61" s="34" t="str">
        <f>IFERROR(IF(INDEX(Database!$B$6:$Q$305,Calc!$B61,Calc!K$7)="","",INDEX(Database!$B$6:$Q$305,Calc!$B61,Calc!K$7)),"")</f>
        <v/>
      </c>
      <c r="L61" s="34" t="str">
        <f>IFERROR(IF(INDEX(Database!$B$6:$Q$305,Calc!$B61,Calc!L$7)="","",INDEX(Database!$B$6:$Q$305,Calc!$B61,Calc!L$7)),"")</f>
        <v/>
      </c>
      <c r="M61" s="34" t="str">
        <f>IFERROR(IF(INDEX(Database!$B$6:$Q$305,Calc!$B61,Calc!M$7)="","",INDEX(Database!$B$6:$Q$305,Calc!$B61,Calc!M$7)),"")</f>
        <v/>
      </c>
      <c r="N61" s="34" t="str">
        <f>IFERROR(IF(INDEX(Database!$B$6:$Q$305,Calc!$B61,Calc!N$7)="","",INDEX(Database!$B$6:$Q$305,Calc!$B61,Calc!N$7)),"")</f>
        <v/>
      </c>
      <c r="O61" s="34" t="str">
        <f>IFERROR(IF(INDEX(Database!$B$6:$Q$305,Calc!$B61,Calc!O$7)="","",INDEX(Database!$B$6:$Q$305,Calc!$B61,Calc!O$7)),"")</f>
        <v/>
      </c>
      <c r="P61" s="34" t="str">
        <f>IFERROR(IF(INDEX(Database!$B$6:$Q$305,Calc!$B61,Calc!P$7)="","",INDEX(Database!$B$6:$Q$305,Calc!$B61,Calc!P$7)),"")</f>
        <v/>
      </c>
      <c r="Q61" s="34" t="str">
        <f>IFERROR(IF(INDEX(Database!$B$6:$Q$305,Calc!$B61,Calc!Q$7)="","",INDEX(Database!$B$6:$Q$305,Calc!$B61,Calc!Q$7)),"")</f>
        <v/>
      </c>
      <c r="R61" s="34" t="str">
        <f>IFERROR(IF(INDEX(Database!$B$6:$Q$305,Calc!$B61,Calc!R$7)="","",INDEX(Database!$B$6:$Q$305,Calc!$B61,Calc!R$7)),"")</f>
        <v/>
      </c>
      <c r="V61" s="34" t="str">
        <f t="shared" si="6"/>
        <v/>
      </c>
      <c r="X61" s="34" t="str">
        <f>IFERROR(IF(COUNTIF($V$9:$V61,$V61)&gt;1,"",$V61),"")</f>
        <v/>
      </c>
      <c r="Z61" s="35" t="str">
        <f t="shared" si="7"/>
        <v/>
      </c>
      <c r="AA61" s="35" t="str">
        <f t="shared" si="8"/>
        <v/>
      </c>
      <c r="AB61" s="34" t="str">
        <f t="shared" si="9"/>
        <v/>
      </c>
      <c r="AD61" s="35" t="str">
        <f t="shared" si="4"/>
        <v/>
      </c>
      <c r="AE61" s="35" t="str">
        <f t="shared" si="10"/>
        <v/>
      </c>
      <c r="AF61" s="39" t="str">
        <f t="shared" si="11"/>
        <v/>
      </c>
      <c r="AG61" s="34" t="str">
        <f t="shared" si="14"/>
        <v/>
      </c>
      <c r="AH61" s="34" t="str">
        <f t="shared" si="14"/>
        <v/>
      </c>
      <c r="AI61" s="34" t="str">
        <f t="shared" si="14"/>
        <v/>
      </c>
      <c r="AJ61" s="34" t="str">
        <f t="shared" si="14"/>
        <v/>
      </c>
      <c r="AK61" s="34" t="str">
        <f t="shared" si="14"/>
        <v/>
      </c>
      <c r="AL61" s="34" t="str">
        <f t="shared" si="14"/>
        <v/>
      </c>
      <c r="AM61" s="34" t="str">
        <f t="shared" si="14"/>
        <v/>
      </c>
      <c r="AN61" s="34" t="str">
        <f t="shared" si="14"/>
        <v/>
      </c>
      <c r="AO61" s="34" t="str">
        <f t="shared" si="14"/>
        <v/>
      </c>
      <c r="AP61" s="34" t="str">
        <f t="shared" si="14"/>
        <v/>
      </c>
      <c r="AQ61" s="34" t="str">
        <f t="shared" si="14"/>
        <v/>
      </c>
      <c r="AR61" s="34" t="str">
        <f t="shared" si="14"/>
        <v/>
      </c>
      <c r="AS61" s="34" t="str">
        <f t="shared" si="14"/>
        <v/>
      </c>
      <c r="AT61" s="34" t="str">
        <f t="shared" si="14"/>
        <v/>
      </c>
      <c r="AU61" s="34" t="str">
        <f t="shared" si="14"/>
        <v/>
      </c>
    </row>
    <row r="62" spans="2:47" x14ac:dyDescent="0.35">
      <c r="B62" s="35">
        <v>54</v>
      </c>
      <c r="C62" s="34" t="str">
        <f>IFERROR(IF(INDEX(Database!$B$6:$Q$305,Calc!$B62,Calc!C$7)="","",INDEX(Database!$B$6:$Q$305,Calc!$B62,Calc!C$7)),"")</f>
        <v/>
      </c>
      <c r="D62" s="34" t="str">
        <f>IFERROR(IF(INDEX(Database!$B$6:$Q$305,Calc!$B62,Calc!D$7)="","",INDEX(Database!$B$6:$Q$305,Calc!$B62,Calc!D$7)),"")</f>
        <v/>
      </c>
      <c r="E62" s="34" t="str">
        <f>IFERROR(IF(INDEX(Database!$B$6:$Q$305,Calc!$B62,Calc!E$7)="","",INDEX(Database!$B$6:$Q$305,Calc!$B62,Calc!E$7)),"")</f>
        <v/>
      </c>
      <c r="F62" s="34" t="str">
        <f>IFERROR(IF(INDEX(Database!$B$6:$Q$305,Calc!$B62,Calc!F$7)="","",INDEX(Database!$B$6:$Q$305,Calc!$B62,Calc!F$7)),"")</f>
        <v/>
      </c>
      <c r="G62" s="34" t="str">
        <f>IFERROR(IF(INDEX(Database!$B$6:$Q$305,Calc!$B62,Calc!G$7)="","",INDEX(Database!$B$6:$Q$305,Calc!$B62,Calc!G$7)),"")</f>
        <v/>
      </c>
      <c r="H62" s="34" t="str">
        <f>IFERROR(IF(INDEX(Database!$B$6:$Q$305,Calc!$B62,Calc!H$7)="","",INDEX(Database!$B$6:$Q$305,Calc!$B62,Calc!H$7)),"")</f>
        <v/>
      </c>
      <c r="I62" s="34" t="str">
        <f>IFERROR(IF(INDEX(Database!$B$6:$Q$305,Calc!$B62,Calc!I$7)="","",INDEX(Database!$B$6:$Q$305,Calc!$B62,Calc!I$7)),"")</f>
        <v/>
      </c>
      <c r="J62" s="34" t="str">
        <f>IFERROR(IF(INDEX(Database!$B$6:$Q$305,Calc!$B62,Calc!J$7)="","",INDEX(Database!$B$6:$Q$305,Calc!$B62,Calc!J$7)),"")</f>
        <v/>
      </c>
      <c r="K62" s="34" t="str">
        <f>IFERROR(IF(INDEX(Database!$B$6:$Q$305,Calc!$B62,Calc!K$7)="","",INDEX(Database!$B$6:$Q$305,Calc!$B62,Calc!K$7)),"")</f>
        <v/>
      </c>
      <c r="L62" s="34" t="str">
        <f>IFERROR(IF(INDEX(Database!$B$6:$Q$305,Calc!$B62,Calc!L$7)="","",INDEX(Database!$B$6:$Q$305,Calc!$B62,Calc!L$7)),"")</f>
        <v/>
      </c>
      <c r="M62" s="34" t="str">
        <f>IFERROR(IF(INDEX(Database!$B$6:$Q$305,Calc!$B62,Calc!M$7)="","",INDEX(Database!$B$6:$Q$305,Calc!$B62,Calc!M$7)),"")</f>
        <v/>
      </c>
      <c r="N62" s="34" t="str">
        <f>IFERROR(IF(INDEX(Database!$B$6:$Q$305,Calc!$B62,Calc!N$7)="","",INDEX(Database!$B$6:$Q$305,Calc!$B62,Calc!N$7)),"")</f>
        <v/>
      </c>
      <c r="O62" s="34" t="str">
        <f>IFERROR(IF(INDEX(Database!$B$6:$Q$305,Calc!$B62,Calc!O$7)="","",INDEX(Database!$B$6:$Q$305,Calc!$B62,Calc!O$7)),"")</f>
        <v/>
      </c>
      <c r="P62" s="34" t="str">
        <f>IFERROR(IF(INDEX(Database!$B$6:$Q$305,Calc!$B62,Calc!P$7)="","",INDEX(Database!$B$6:$Q$305,Calc!$B62,Calc!P$7)),"")</f>
        <v/>
      </c>
      <c r="Q62" s="34" t="str">
        <f>IFERROR(IF(INDEX(Database!$B$6:$Q$305,Calc!$B62,Calc!Q$7)="","",INDEX(Database!$B$6:$Q$305,Calc!$B62,Calc!Q$7)),"")</f>
        <v/>
      </c>
      <c r="R62" s="34" t="str">
        <f>IFERROR(IF(INDEX(Database!$B$6:$Q$305,Calc!$B62,Calc!R$7)="","",INDEX(Database!$B$6:$Q$305,Calc!$B62,Calc!R$7)),"")</f>
        <v/>
      </c>
      <c r="V62" s="34" t="str">
        <f t="shared" si="6"/>
        <v/>
      </c>
      <c r="X62" s="34" t="str">
        <f>IFERROR(IF(COUNTIF($V$9:$V62,$V62)&gt;1,"",$V62),"")</f>
        <v/>
      </c>
      <c r="Z62" s="35" t="str">
        <f t="shared" si="7"/>
        <v/>
      </c>
      <c r="AA62" s="35" t="str">
        <f t="shared" si="8"/>
        <v/>
      </c>
      <c r="AB62" s="34" t="str">
        <f t="shared" si="9"/>
        <v/>
      </c>
      <c r="AD62" s="35" t="str">
        <f t="shared" si="4"/>
        <v/>
      </c>
      <c r="AE62" s="35" t="str">
        <f t="shared" si="10"/>
        <v/>
      </c>
      <c r="AF62" s="39" t="str">
        <f t="shared" si="11"/>
        <v/>
      </c>
      <c r="AG62" s="34" t="str">
        <f t="shared" si="14"/>
        <v/>
      </c>
      <c r="AH62" s="34" t="str">
        <f t="shared" si="14"/>
        <v/>
      </c>
      <c r="AI62" s="34" t="str">
        <f t="shared" si="14"/>
        <v/>
      </c>
      <c r="AJ62" s="34" t="str">
        <f t="shared" si="14"/>
        <v/>
      </c>
      <c r="AK62" s="34" t="str">
        <f t="shared" si="14"/>
        <v/>
      </c>
      <c r="AL62" s="34" t="str">
        <f t="shared" si="14"/>
        <v/>
      </c>
      <c r="AM62" s="34" t="str">
        <f t="shared" si="14"/>
        <v/>
      </c>
      <c r="AN62" s="34" t="str">
        <f t="shared" si="14"/>
        <v/>
      </c>
      <c r="AO62" s="34" t="str">
        <f t="shared" si="14"/>
        <v/>
      </c>
      <c r="AP62" s="34" t="str">
        <f t="shared" si="14"/>
        <v/>
      </c>
      <c r="AQ62" s="34" t="str">
        <f t="shared" si="14"/>
        <v/>
      </c>
      <c r="AR62" s="34" t="str">
        <f t="shared" si="14"/>
        <v/>
      </c>
      <c r="AS62" s="34" t="str">
        <f t="shared" si="14"/>
        <v/>
      </c>
      <c r="AT62" s="34" t="str">
        <f t="shared" si="14"/>
        <v/>
      </c>
      <c r="AU62" s="34" t="str">
        <f t="shared" si="14"/>
        <v/>
      </c>
    </row>
    <row r="63" spans="2:47" x14ac:dyDescent="0.35">
      <c r="B63" s="35">
        <v>55</v>
      </c>
      <c r="C63" s="34" t="str">
        <f>IFERROR(IF(INDEX(Database!$B$6:$Q$305,Calc!$B63,Calc!C$7)="","",INDEX(Database!$B$6:$Q$305,Calc!$B63,Calc!C$7)),"")</f>
        <v/>
      </c>
      <c r="D63" s="34" t="str">
        <f>IFERROR(IF(INDEX(Database!$B$6:$Q$305,Calc!$B63,Calc!D$7)="","",INDEX(Database!$B$6:$Q$305,Calc!$B63,Calc!D$7)),"")</f>
        <v/>
      </c>
      <c r="E63" s="34" t="str">
        <f>IFERROR(IF(INDEX(Database!$B$6:$Q$305,Calc!$B63,Calc!E$7)="","",INDEX(Database!$B$6:$Q$305,Calc!$B63,Calc!E$7)),"")</f>
        <v/>
      </c>
      <c r="F63" s="34" t="str">
        <f>IFERROR(IF(INDEX(Database!$B$6:$Q$305,Calc!$B63,Calc!F$7)="","",INDEX(Database!$B$6:$Q$305,Calc!$B63,Calc!F$7)),"")</f>
        <v/>
      </c>
      <c r="G63" s="34" t="str">
        <f>IFERROR(IF(INDEX(Database!$B$6:$Q$305,Calc!$B63,Calc!G$7)="","",INDEX(Database!$B$6:$Q$305,Calc!$B63,Calc!G$7)),"")</f>
        <v/>
      </c>
      <c r="H63" s="34" t="str">
        <f>IFERROR(IF(INDEX(Database!$B$6:$Q$305,Calc!$B63,Calc!H$7)="","",INDEX(Database!$B$6:$Q$305,Calc!$B63,Calc!H$7)),"")</f>
        <v/>
      </c>
      <c r="I63" s="34" t="str">
        <f>IFERROR(IF(INDEX(Database!$B$6:$Q$305,Calc!$B63,Calc!I$7)="","",INDEX(Database!$B$6:$Q$305,Calc!$B63,Calc!I$7)),"")</f>
        <v/>
      </c>
      <c r="J63" s="34" t="str">
        <f>IFERROR(IF(INDEX(Database!$B$6:$Q$305,Calc!$B63,Calc!J$7)="","",INDEX(Database!$B$6:$Q$305,Calc!$B63,Calc!J$7)),"")</f>
        <v/>
      </c>
      <c r="K63" s="34" t="str">
        <f>IFERROR(IF(INDEX(Database!$B$6:$Q$305,Calc!$B63,Calc!K$7)="","",INDEX(Database!$B$6:$Q$305,Calc!$B63,Calc!K$7)),"")</f>
        <v/>
      </c>
      <c r="L63" s="34" t="str">
        <f>IFERROR(IF(INDEX(Database!$B$6:$Q$305,Calc!$B63,Calc!L$7)="","",INDEX(Database!$B$6:$Q$305,Calc!$B63,Calc!L$7)),"")</f>
        <v/>
      </c>
      <c r="M63" s="34" t="str">
        <f>IFERROR(IF(INDEX(Database!$B$6:$Q$305,Calc!$B63,Calc!M$7)="","",INDEX(Database!$B$6:$Q$305,Calc!$B63,Calc!M$7)),"")</f>
        <v/>
      </c>
      <c r="N63" s="34" t="str">
        <f>IFERROR(IF(INDEX(Database!$B$6:$Q$305,Calc!$B63,Calc!N$7)="","",INDEX(Database!$B$6:$Q$305,Calc!$B63,Calc!N$7)),"")</f>
        <v/>
      </c>
      <c r="O63" s="34" t="str">
        <f>IFERROR(IF(INDEX(Database!$B$6:$Q$305,Calc!$B63,Calc!O$7)="","",INDEX(Database!$B$6:$Q$305,Calc!$B63,Calc!O$7)),"")</f>
        <v/>
      </c>
      <c r="P63" s="34" t="str">
        <f>IFERROR(IF(INDEX(Database!$B$6:$Q$305,Calc!$B63,Calc!P$7)="","",INDEX(Database!$B$6:$Q$305,Calc!$B63,Calc!P$7)),"")</f>
        <v/>
      </c>
      <c r="Q63" s="34" t="str">
        <f>IFERROR(IF(INDEX(Database!$B$6:$Q$305,Calc!$B63,Calc!Q$7)="","",INDEX(Database!$B$6:$Q$305,Calc!$B63,Calc!Q$7)),"")</f>
        <v/>
      </c>
      <c r="R63" s="34" t="str">
        <f>IFERROR(IF(INDEX(Database!$B$6:$Q$305,Calc!$B63,Calc!R$7)="","",INDEX(Database!$B$6:$Q$305,Calc!$B63,Calc!R$7)),"")</f>
        <v/>
      </c>
      <c r="V63" s="34" t="str">
        <f t="shared" si="6"/>
        <v/>
      </c>
      <c r="X63" s="34" t="str">
        <f>IFERROR(IF(COUNTIF($V$9:$V63,$V63)&gt;1,"",$V63),"")</f>
        <v/>
      </c>
      <c r="Z63" s="35" t="str">
        <f t="shared" si="7"/>
        <v/>
      </c>
      <c r="AA63" s="35" t="str">
        <f t="shared" si="8"/>
        <v/>
      </c>
      <c r="AB63" s="34" t="str">
        <f t="shared" si="9"/>
        <v/>
      </c>
      <c r="AD63" s="35" t="str">
        <f t="shared" si="4"/>
        <v/>
      </c>
      <c r="AE63" s="35" t="str">
        <f t="shared" si="10"/>
        <v/>
      </c>
      <c r="AF63" s="39" t="str">
        <f t="shared" si="11"/>
        <v/>
      </c>
      <c r="AG63" s="34" t="str">
        <f t="shared" si="14"/>
        <v/>
      </c>
      <c r="AH63" s="34" t="str">
        <f t="shared" si="14"/>
        <v/>
      </c>
      <c r="AI63" s="34" t="str">
        <f t="shared" si="14"/>
        <v/>
      </c>
      <c r="AJ63" s="34" t="str">
        <f t="shared" si="14"/>
        <v/>
      </c>
      <c r="AK63" s="34" t="str">
        <f t="shared" si="14"/>
        <v/>
      </c>
      <c r="AL63" s="34" t="str">
        <f t="shared" si="14"/>
        <v/>
      </c>
      <c r="AM63" s="34" t="str">
        <f t="shared" si="14"/>
        <v/>
      </c>
      <c r="AN63" s="34" t="str">
        <f t="shared" si="14"/>
        <v/>
      </c>
      <c r="AO63" s="34" t="str">
        <f t="shared" si="14"/>
        <v/>
      </c>
      <c r="AP63" s="34" t="str">
        <f t="shared" si="14"/>
        <v/>
      </c>
      <c r="AQ63" s="34" t="str">
        <f t="shared" si="14"/>
        <v/>
      </c>
      <c r="AR63" s="34" t="str">
        <f t="shared" si="14"/>
        <v/>
      </c>
      <c r="AS63" s="34" t="str">
        <f t="shared" si="14"/>
        <v/>
      </c>
      <c r="AT63" s="34" t="str">
        <f t="shared" si="14"/>
        <v/>
      </c>
      <c r="AU63" s="34" t="str">
        <f t="shared" si="14"/>
        <v/>
      </c>
    </row>
    <row r="64" spans="2:47" x14ac:dyDescent="0.35">
      <c r="B64" s="35">
        <v>56</v>
      </c>
      <c r="C64" s="34" t="str">
        <f>IFERROR(IF(INDEX(Database!$B$6:$Q$305,Calc!$B64,Calc!C$7)="","",INDEX(Database!$B$6:$Q$305,Calc!$B64,Calc!C$7)),"")</f>
        <v/>
      </c>
      <c r="D64" s="34" t="str">
        <f>IFERROR(IF(INDEX(Database!$B$6:$Q$305,Calc!$B64,Calc!D$7)="","",INDEX(Database!$B$6:$Q$305,Calc!$B64,Calc!D$7)),"")</f>
        <v/>
      </c>
      <c r="E64" s="34" t="str">
        <f>IFERROR(IF(INDEX(Database!$B$6:$Q$305,Calc!$B64,Calc!E$7)="","",INDEX(Database!$B$6:$Q$305,Calc!$B64,Calc!E$7)),"")</f>
        <v/>
      </c>
      <c r="F64" s="34" t="str">
        <f>IFERROR(IF(INDEX(Database!$B$6:$Q$305,Calc!$B64,Calc!F$7)="","",INDEX(Database!$B$6:$Q$305,Calc!$B64,Calc!F$7)),"")</f>
        <v/>
      </c>
      <c r="G64" s="34" t="str">
        <f>IFERROR(IF(INDEX(Database!$B$6:$Q$305,Calc!$B64,Calc!G$7)="","",INDEX(Database!$B$6:$Q$305,Calc!$B64,Calc!G$7)),"")</f>
        <v/>
      </c>
      <c r="H64" s="34" t="str">
        <f>IFERROR(IF(INDEX(Database!$B$6:$Q$305,Calc!$B64,Calc!H$7)="","",INDEX(Database!$B$6:$Q$305,Calc!$B64,Calc!H$7)),"")</f>
        <v/>
      </c>
      <c r="I64" s="34" t="str">
        <f>IFERROR(IF(INDEX(Database!$B$6:$Q$305,Calc!$B64,Calc!I$7)="","",INDEX(Database!$B$6:$Q$305,Calc!$B64,Calc!I$7)),"")</f>
        <v/>
      </c>
      <c r="J64" s="34" t="str">
        <f>IFERROR(IF(INDEX(Database!$B$6:$Q$305,Calc!$B64,Calc!J$7)="","",INDEX(Database!$B$6:$Q$305,Calc!$B64,Calc!J$7)),"")</f>
        <v/>
      </c>
      <c r="K64" s="34" t="str">
        <f>IFERROR(IF(INDEX(Database!$B$6:$Q$305,Calc!$B64,Calc!K$7)="","",INDEX(Database!$B$6:$Q$305,Calc!$B64,Calc!K$7)),"")</f>
        <v/>
      </c>
      <c r="L64" s="34" t="str">
        <f>IFERROR(IF(INDEX(Database!$B$6:$Q$305,Calc!$B64,Calc!L$7)="","",INDEX(Database!$B$6:$Q$305,Calc!$B64,Calc!L$7)),"")</f>
        <v/>
      </c>
      <c r="M64" s="34" t="str">
        <f>IFERROR(IF(INDEX(Database!$B$6:$Q$305,Calc!$B64,Calc!M$7)="","",INDEX(Database!$B$6:$Q$305,Calc!$B64,Calc!M$7)),"")</f>
        <v/>
      </c>
      <c r="N64" s="34" t="str">
        <f>IFERROR(IF(INDEX(Database!$B$6:$Q$305,Calc!$B64,Calc!N$7)="","",INDEX(Database!$B$6:$Q$305,Calc!$B64,Calc!N$7)),"")</f>
        <v/>
      </c>
      <c r="O64" s="34" t="str">
        <f>IFERROR(IF(INDEX(Database!$B$6:$Q$305,Calc!$B64,Calc!O$7)="","",INDEX(Database!$B$6:$Q$305,Calc!$B64,Calc!O$7)),"")</f>
        <v/>
      </c>
      <c r="P64" s="34" t="str">
        <f>IFERROR(IF(INDEX(Database!$B$6:$Q$305,Calc!$B64,Calc!P$7)="","",INDEX(Database!$B$6:$Q$305,Calc!$B64,Calc!P$7)),"")</f>
        <v/>
      </c>
      <c r="Q64" s="34" t="str">
        <f>IFERROR(IF(INDEX(Database!$B$6:$Q$305,Calc!$B64,Calc!Q$7)="","",INDEX(Database!$B$6:$Q$305,Calc!$B64,Calc!Q$7)),"")</f>
        <v/>
      </c>
      <c r="R64" s="34" t="str">
        <f>IFERROR(IF(INDEX(Database!$B$6:$Q$305,Calc!$B64,Calc!R$7)="","",INDEX(Database!$B$6:$Q$305,Calc!$B64,Calc!R$7)),"")</f>
        <v/>
      </c>
      <c r="V64" s="34" t="str">
        <f t="shared" si="6"/>
        <v/>
      </c>
      <c r="X64" s="34" t="str">
        <f>IFERROR(IF(COUNTIF($V$9:$V64,$V64)&gt;1,"",$V64),"")</f>
        <v/>
      </c>
      <c r="Z64" s="35" t="str">
        <f t="shared" si="7"/>
        <v/>
      </c>
      <c r="AA64" s="35" t="str">
        <f t="shared" si="8"/>
        <v/>
      </c>
      <c r="AB64" s="34" t="str">
        <f t="shared" si="9"/>
        <v/>
      </c>
      <c r="AD64" s="35" t="str">
        <f t="shared" si="4"/>
        <v/>
      </c>
      <c r="AE64" s="35" t="str">
        <f t="shared" si="10"/>
        <v/>
      </c>
      <c r="AF64" s="39" t="str">
        <f t="shared" si="11"/>
        <v/>
      </c>
      <c r="AG64" s="34" t="str">
        <f t="shared" si="14"/>
        <v/>
      </c>
      <c r="AH64" s="34" t="str">
        <f t="shared" si="14"/>
        <v/>
      </c>
      <c r="AI64" s="34" t="str">
        <f t="shared" si="14"/>
        <v/>
      </c>
      <c r="AJ64" s="34" t="str">
        <f t="shared" si="14"/>
        <v/>
      </c>
      <c r="AK64" s="34" t="str">
        <f t="shared" si="14"/>
        <v/>
      </c>
      <c r="AL64" s="34" t="str">
        <f t="shared" si="14"/>
        <v/>
      </c>
      <c r="AM64" s="34" t="str">
        <f t="shared" si="14"/>
        <v/>
      </c>
      <c r="AN64" s="34" t="str">
        <f t="shared" si="14"/>
        <v/>
      </c>
      <c r="AO64" s="34" t="str">
        <f t="shared" si="14"/>
        <v/>
      </c>
      <c r="AP64" s="34" t="str">
        <f t="shared" si="14"/>
        <v/>
      </c>
      <c r="AQ64" s="34" t="str">
        <f t="shared" si="14"/>
        <v/>
      </c>
      <c r="AR64" s="34" t="str">
        <f t="shared" si="14"/>
        <v/>
      </c>
      <c r="AS64" s="34" t="str">
        <f t="shared" si="14"/>
        <v/>
      </c>
      <c r="AT64" s="34" t="str">
        <f t="shared" si="14"/>
        <v/>
      </c>
      <c r="AU64" s="34" t="str">
        <f t="shared" si="14"/>
        <v/>
      </c>
    </row>
    <row r="65" spans="2:47" x14ac:dyDescent="0.35">
      <c r="B65" s="35">
        <v>57</v>
      </c>
      <c r="C65" s="34" t="str">
        <f>IFERROR(IF(INDEX(Database!$B$6:$Q$305,Calc!$B65,Calc!C$7)="","",INDEX(Database!$B$6:$Q$305,Calc!$B65,Calc!C$7)),"")</f>
        <v/>
      </c>
      <c r="D65" s="34" t="str">
        <f>IFERROR(IF(INDEX(Database!$B$6:$Q$305,Calc!$B65,Calc!D$7)="","",INDEX(Database!$B$6:$Q$305,Calc!$B65,Calc!D$7)),"")</f>
        <v/>
      </c>
      <c r="E65" s="34" t="str">
        <f>IFERROR(IF(INDEX(Database!$B$6:$Q$305,Calc!$B65,Calc!E$7)="","",INDEX(Database!$B$6:$Q$305,Calc!$B65,Calc!E$7)),"")</f>
        <v/>
      </c>
      <c r="F65" s="34" t="str">
        <f>IFERROR(IF(INDEX(Database!$B$6:$Q$305,Calc!$B65,Calc!F$7)="","",INDEX(Database!$B$6:$Q$305,Calc!$B65,Calc!F$7)),"")</f>
        <v/>
      </c>
      <c r="G65" s="34" t="str">
        <f>IFERROR(IF(INDEX(Database!$B$6:$Q$305,Calc!$B65,Calc!G$7)="","",INDEX(Database!$B$6:$Q$305,Calc!$B65,Calc!G$7)),"")</f>
        <v/>
      </c>
      <c r="H65" s="34" t="str">
        <f>IFERROR(IF(INDEX(Database!$B$6:$Q$305,Calc!$B65,Calc!H$7)="","",INDEX(Database!$B$6:$Q$305,Calc!$B65,Calc!H$7)),"")</f>
        <v/>
      </c>
      <c r="I65" s="34" t="str">
        <f>IFERROR(IF(INDEX(Database!$B$6:$Q$305,Calc!$B65,Calc!I$7)="","",INDEX(Database!$B$6:$Q$305,Calc!$B65,Calc!I$7)),"")</f>
        <v/>
      </c>
      <c r="J65" s="34" t="str">
        <f>IFERROR(IF(INDEX(Database!$B$6:$Q$305,Calc!$B65,Calc!J$7)="","",INDEX(Database!$B$6:$Q$305,Calc!$B65,Calc!J$7)),"")</f>
        <v/>
      </c>
      <c r="K65" s="34" t="str">
        <f>IFERROR(IF(INDEX(Database!$B$6:$Q$305,Calc!$B65,Calc!K$7)="","",INDEX(Database!$B$6:$Q$305,Calc!$B65,Calc!K$7)),"")</f>
        <v/>
      </c>
      <c r="L65" s="34" t="str">
        <f>IFERROR(IF(INDEX(Database!$B$6:$Q$305,Calc!$B65,Calc!L$7)="","",INDEX(Database!$B$6:$Q$305,Calc!$B65,Calc!L$7)),"")</f>
        <v/>
      </c>
      <c r="M65" s="34" t="str">
        <f>IFERROR(IF(INDEX(Database!$B$6:$Q$305,Calc!$B65,Calc!M$7)="","",INDEX(Database!$B$6:$Q$305,Calc!$B65,Calc!M$7)),"")</f>
        <v/>
      </c>
      <c r="N65" s="34" t="str">
        <f>IFERROR(IF(INDEX(Database!$B$6:$Q$305,Calc!$B65,Calc!N$7)="","",INDEX(Database!$B$6:$Q$305,Calc!$B65,Calc!N$7)),"")</f>
        <v/>
      </c>
      <c r="O65" s="34" t="str">
        <f>IFERROR(IF(INDEX(Database!$B$6:$Q$305,Calc!$B65,Calc!O$7)="","",INDEX(Database!$B$6:$Q$305,Calc!$B65,Calc!O$7)),"")</f>
        <v/>
      </c>
      <c r="P65" s="34" t="str">
        <f>IFERROR(IF(INDEX(Database!$B$6:$Q$305,Calc!$B65,Calc!P$7)="","",INDEX(Database!$B$6:$Q$305,Calc!$B65,Calc!P$7)),"")</f>
        <v/>
      </c>
      <c r="Q65" s="34" t="str">
        <f>IFERROR(IF(INDEX(Database!$B$6:$Q$305,Calc!$B65,Calc!Q$7)="","",INDEX(Database!$B$6:$Q$305,Calc!$B65,Calc!Q$7)),"")</f>
        <v/>
      </c>
      <c r="R65" s="34" t="str">
        <f>IFERROR(IF(INDEX(Database!$B$6:$Q$305,Calc!$B65,Calc!R$7)="","",INDEX(Database!$B$6:$Q$305,Calc!$B65,Calc!R$7)),"")</f>
        <v/>
      </c>
      <c r="V65" s="34" t="str">
        <f t="shared" si="6"/>
        <v/>
      </c>
      <c r="X65" s="34" t="str">
        <f>IFERROR(IF(COUNTIF($V$9:$V65,$V65)&gt;1,"",$V65),"")</f>
        <v/>
      </c>
      <c r="Z65" s="35" t="str">
        <f t="shared" si="7"/>
        <v/>
      </c>
      <c r="AA65" s="35" t="str">
        <f t="shared" si="8"/>
        <v/>
      </c>
      <c r="AB65" s="34" t="str">
        <f t="shared" si="9"/>
        <v/>
      </c>
      <c r="AD65" s="35" t="str">
        <f t="shared" si="4"/>
        <v/>
      </c>
      <c r="AE65" s="35" t="str">
        <f t="shared" si="10"/>
        <v/>
      </c>
      <c r="AF65" s="39" t="str">
        <f t="shared" si="11"/>
        <v/>
      </c>
      <c r="AG65" s="34" t="str">
        <f t="shared" si="14"/>
        <v/>
      </c>
      <c r="AH65" s="34" t="str">
        <f t="shared" si="14"/>
        <v/>
      </c>
      <c r="AI65" s="34" t="str">
        <f t="shared" si="14"/>
        <v/>
      </c>
      <c r="AJ65" s="34" t="str">
        <f t="shared" si="14"/>
        <v/>
      </c>
      <c r="AK65" s="34" t="str">
        <f t="shared" si="14"/>
        <v/>
      </c>
      <c r="AL65" s="34" t="str">
        <f t="shared" si="14"/>
        <v/>
      </c>
      <c r="AM65" s="34" t="str">
        <f t="shared" si="14"/>
        <v/>
      </c>
      <c r="AN65" s="34" t="str">
        <f t="shared" si="14"/>
        <v/>
      </c>
      <c r="AO65" s="34" t="str">
        <f t="shared" si="14"/>
        <v/>
      </c>
      <c r="AP65" s="34" t="str">
        <f t="shared" si="14"/>
        <v/>
      </c>
      <c r="AQ65" s="34" t="str">
        <f t="shared" si="14"/>
        <v/>
      </c>
      <c r="AR65" s="34" t="str">
        <f t="shared" si="14"/>
        <v/>
      </c>
      <c r="AS65" s="34" t="str">
        <f t="shared" si="14"/>
        <v/>
      </c>
      <c r="AT65" s="34" t="str">
        <f t="shared" si="14"/>
        <v/>
      </c>
      <c r="AU65" s="34" t="str">
        <f t="shared" si="14"/>
        <v/>
      </c>
    </row>
    <row r="66" spans="2:47" x14ac:dyDescent="0.35">
      <c r="B66" s="35">
        <v>58</v>
      </c>
      <c r="C66" s="34" t="str">
        <f>IFERROR(IF(INDEX(Database!$B$6:$Q$305,Calc!$B66,Calc!C$7)="","",INDEX(Database!$B$6:$Q$305,Calc!$B66,Calc!C$7)),"")</f>
        <v/>
      </c>
      <c r="D66" s="34" t="str">
        <f>IFERROR(IF(INDEX(Database!$B$6:$Q$305,Calc!$B66,Calc!D$7)="","",INDEX(Database!$B$6:$Q$305,Calc!$B66,Calc!D$7)),"")</f>
        <v/>
      </c>
      <c r="E66" s="34" t="str">
        <f>IFERROR(IF(INDEX(Database!$B$6:$Q$305,Calc!$B66,Calc!E$7)="","",INDEX(Database!$B$6:$Q$305,Calc!$B66,Calc!E$7)),"")</f>
        <v/>
      </c>
      <c r="F66" s="34" t="str">
        <f>IFERROR(IF(INDEX(Database!$B$6:$Q$305,Calc!$B66,Calc!F$7)="","",INDEX(Database!$B$6:$Q$305,Calc!$B66,Calc!F$7)),"")</f>
        <v/>
      </c>
      <c r="G66" s="34" t="str">
        <f>IFERROR(IF(INDEX(Database!$B$6:$Q$305,Calc!$B66,Calc!G$7)="","",INDEX(Database!$B$6:$Q$305,Calc!$B66,Calc!G$7)),"")</f>
        <v/>
      </c>
      <c r="H66" s="34" t="str">
        <f>IFERROR(IF(INDEX(Database!$B$6:$Q$305,Calc!$B66,Calc!H$7)="","",INDEX(Database!$B$6:$Q$305,Calc!$B66,Calc!H$7)),"")</f>
        <v/>
      </c>
      <c r="I66" s="34" t="str">
        <f>IFERROR(IF(INDEX(Database!$B$6:$Q$305,Calc!$B66,Calc!I$7)="","",INDEX(Database!$B$6:$Q$305,Calc!$B66,Calc!I$7)),"")</f>
        <v/>
      </c>
      <c r="J66" s="34" t="str">
        <f>IFERROR(IF(INDEX(Database!$B$6:$Q$305,Calc!$B66,Calc!J$7)="","",INDEX(Database!$B$6:$Q$305,Calc!$B66,Calc!J$7)),"")</f>
        <v/>
      </c>
      <c r="K66" s="34" t="str">
        <f>IFERROR(IF(INDEX(Database!$B$6:$Q$305,Calc!$B66,Calc!K$7)="","",INDEX(Database!$B$6:$Q$305,Calc!$B66,Calc!K$7)),"")</f>
        <v/>
      </c>
      <c r="L66" s="34" t="str">
        <f>IFERROR(IF(INDEX(Database!$B$6:$Q$305,Calc!$B66,Calc!L$7)="","",INDEX(Database!$B$6:$Q$305,Calc!$B66,Calc!L$7)),"")</f>
        <v/>
      </c>
      <c r="M66" s="34" t="str">
        <f>IFERROR(IF(INDEX(Database!$B$6:$Q$305,Calc!$B66,Calc!M$7)="","",INDEX(Database!$B$6:$Q$305,Calc!$B66,Calc!M$7)),"")</f>
        <v/>
      </c>
      <c r="N66" s="34" t="str">
        <f>IFERROR(IF(INDEX(Database!$B$6:$Q$305,Calc!$B66,Calc!N$7)="","",INDEX(Database!$B$6:$Q$305,Calc!$B66,Calc!N$7)),"")</f>
        <v/>
      </c>
      <c r="O66" s="34" t="str">
        <f>IFERROR(IF(INDEX(Database!$B$6:$Q$305,Calc!$B66,Calc!O$7)="","",INDEX(Database!$B$6:$Q$305,Calc!$B66,Calc!O$7)),"")</f>
        <v/>
      </c>
      <c r="P66" s="34" t="str">
        <f>IFERROR(IF(INDEX(Database!$B$6:$Q$305,Calc!$B66,Calc!P$7)="","",INDEX(Database!$B$6:$Q$305,Calc!$B66,Calc!P$7)),"")</f>
        <v/>
      </c>
      <c r="Q66" s="34" t="str">
        <f>IFERROR(IF(INDEX(Database!$B$6:$Q$305,Calc!$B66,Calc!Q$7)="","",INDEX(Database!$B$6:$Q$305,Calc!$B66,Calc!Q$7)),"")</f>
        <v/>
      </c>
      <c r="R66" s="34" t="str">
        <f>IFERROR(IF(INDEX(Database!$B$6:$Q$305,Calc!$B66,Calc!R$7)="","",INDEX(Database!$B$6:$Q$305,Calc!$B66,Calc!R$7)),"")</f>
        <v/>
      </c>
      <c r="V66" s="34" t="str">
        <f t="shared" si="6"/>
        <v/>
      </c>
      <c r="X66" s="34" t="str">
        <f>IFERROR(IF(COUNTIF($V$9:$V66,$V66)&gt;1,"",$V66),"")</f>
        <v/>
      </c>
      <c r="Z66" s="35" t="str">
        <f t="shared" si="7"/>
        <v/>
      </c>
      <c r="AA66" s="35" t="str">
        <f t="shared" si="8"/>
        <v/>
      </c>
      <c r="AB66" s="34" t="str">
        <f t="shared" si="9"/>
        <v/>
      </c>
      <c r="AD66" s="35" t="str">
        <f t="shared" si="4"/>
        <v/>
      </c>
      <c r="AE66" s="35" t="str">
        <f t="shared" si="10"/>
        <v/>
      </c>
      <c r="AF66" s="39" t="str">
        <f t="shared" si="11"/>
        <v/>
      </c>
      <c r="AG66" s="34" t="str">
        <f t="shared" si="14"/>
        <v/>
      </c>
      <c r="AH66" s="34" t="str">
        <f t="shared" si="14"/>
        <v/>
      </c>
      <c r="AI66" s="34" t="str">
        <f t="shared" si="14"/>
        <v/>
      </c>
      <c r="AJ66" s="34" t="str">
        <f t="shared" si="14"/>
        <v/>
      </c>
      <c r="AK66" s="34" t="str">
        <f t="shared" si="14"/>
        <v/>
      </c>
      <c r="AL66" s="34" t="str">
        <f t="shared" si="14"/>
        <v/>
      </c>
      <c r="AM66" s="34" t="str">
        <f t="shared" si="14"/>
        <v/>
      </c>
      <c r="AN66" s="34" t="str">
        <f t="shared" si="14"/>
        <v/>
      </c>
      <c r="AO66" s="34" t="str">
        <f t="shared" si="14"/>
        <v/>
      </c>
      <c r="AP66" s="34" t="str">
        <f t="shared" si="14"/>
        <v/>
      </c>
      <c r="AQ66" s="34" t="str">
        <f t="shared" si="14"/>
        <v/>
      </c>
      <c r="AR66" s="34" t="str">
        <f t="shared" si="14"/>
        <v/>
      </c>
      <c r="AS66" s="34" t="str">
        <f t="shared" si="14"/>
        <v/>
      </c>
      <c r="AT66" s="34" t="str">
        <f t="shared" si="14"/>
        <v/>
      </c>
      <c r="AU66" s="34" t="str">
        <f t="shared" si="14"/>
        <v/>
      </c>
    </row>
    <row r="67" spans="2:47" x14ac:dyDescent="0.35">
      <c r="B67" s="35">
        <v>59</v>
      </c>
      <c r="C67" s="34" t="str">
        <f>IFERROR(IF(INDEX(Database!$B$6:$Q$305,Calc!$B67,Calc!C$7)="","",INDEX(Database!$B$6:$Q$305,Calc!$B67,Calc!C$7)),"")</f>
        <v/>
      </c>
      <c r="D67" s="34" t="str">
        <f>IFERROR(IF(INDEX(Database!$B$6:$Q$305,Calc!$B67,Calc!D$7)="","",INDEX(Database!$B$6:$Q$305,Calc!$B67,Calc!D$7)),"")</f>
        <v/>
      </c>
      <c r="E67" s="34" t="str">
        <f>IFERROR(IF(INDEX(Database!$B$6:$Q$305,Calc!$B67,Calc!E$7)="","",INDEX(Database!$B$6:$Q$305,Calc!$B67,Calc!E$7)),"")</f>
        <v/>
      </c>
      <c r="F67" s="34" t="str">
        <f>IFERROR(IF(INDEX(Database!$B$6:$Q$305,Calc!$B67,Calc!F$7)="","",INDEX(Database!$B$6:$Q$305,Calc!$B67,Calc!F$7)),"")</f>
        <v/>
      </c>
      <c r="G67" s="34" t="str">
        <f>IFERROR(IF(INDEX(Database!$B$6:$Q$305,Calc!$B67,Calc!G$7)="","",INDEX(Database!$B$6:$Q$305,Calc!$B67,Calc!G$7)),"")</f>
        <v/>
      </c>
      <c r="H67" s="34" t="str">
        <f>IFERROR(IF(INDEX(Database!$B$6:$Q$305,Calc!$B67,Calc!H$7)="","",INDEX(Database!$B$6:$Q$305,Calc!$B67,Calc!H$7)),"")</f>
        <v/>
      </c>
      <c r="I67" s="34" t="str">
        <f>IFERROR(IF(INDEX(Database!$B$6:$Q$305,Calc!$B67,Calc!I$7)="","",INDEX(Database!$B$6:$Q$305,Calc!$B67,Calc!I$7)),"")</f>
        <v/>
      </c>
      <c r="J67" s="34" t="str">
        <f>IFERROR(IF(INDEX(Database!$B$6:$Q$305,Calc!$B67,Calc!J$7)="","",INDEX(Database!$B$6:$Q$305,Calc!$B67,Calc!J$7)),"")</f>
        <v/>
      </c>
      <c r="K67" s="34" t="str">
        <f>IFERROR(IF(INDEX(Database!$B$6:$Q$305,Calc!$B67,Calc!K$7)="","",INDEX(Database!$B$6:$Q$305,Calc!$B67,Calc!K$7)),"")</f>
        <v/>
      </c>
      <c r="L67" s="34" t="str">
        <f>IFERROR(IF(INDEX(Database!$B$6:$Q$305,Calc!$B67,Calc!L$7)="","",INDEX(Database!$B$6:$Q$305,Calc!$B67,Calc!L$7)),"")</f>
        <v/>
      </c>
      <c r="M67" s="34" t="str">
        <f>IFERROR(IF(INDEX(Database!$B$6:$Q$305,Calc!$B67,Calc!M$7)="","",INDEX(Database!$B$6:$Q$305,Calc!$B67,Calc!M$7)),"")</f>
        <v/>
      </c>
      <c r="N67" s="34" t="str">
        <f>IFERROR(IF(INDEX(Database!$B$6:$Q$305,Calc!$B67,Calc!N$7)="","",INDEX(Database!$B$6:$Q$305,Calc!$B67,Calc!N$7)),"")</f>
        <v/>
      </c>
      <c r="O67" s="34" t="str">
        <f>IFERROR(IF(INDEX(Database!$B$6:$Q$305,Calc!$B67,Calc!O$7)="","",INDEX(Database!$B$6:$Q$305,Calc!$B67,Calc!O$7)),"")</f>
        <v/>
      </c>
      <c r="P67" s="34" t="str">
        <f>IFERROR(IF(INDEX(Database!$B$6:$Q$305,Calc!$B67,Calc!P$7)="","",INDEX(Database!$B$6:$Q$305,Calc!$B67,Calc!P$7)),"")</f>
        <v/>
      </c>
      <c r="Q67" s="34" t="str">
        <f>IFERROR(IF(INDEX(Database!$B$6:$Q$305,Calc!$B67,Calc!Q$7)="","",INDEX(Database!$B$6:$Q$305,Calc!$B67,Calc!Q$7)),"")</f>
        <v/>
      </c>
      <c r="R67" s="34" t="str">
        <f>IFERROR(IF(INDEX(Database!$B$6:$Q$305,Calc!$B67,Calc!R$7)="","",INDEX(Database!$B$6:$Q$305,Calc!$B67,Calc!R$7)),"")</f>
        <v/>
      </c>
      <c r="V67" s="34" t="str">
        <f t="shared" si="6"/>
        <v/>
      </c>
      <c r="X67" s="34" t="str">
        <f>IFERROR(IF(COUNTIF($V$9:$V67,$V67)&gt;1,"",$V67),"")</f>
        <v/>
      </c>
      <c r="Z67" s="35" t="str">
        <f t="shared" si="7"/>
        <v/>
      </c>
      <c r="AA67" s="35" t="str">
        <f t="shared" si="8"/>
        <v/>
      </c>
      <c r="AB67" s="34" t="str">
        <f t="shared" si="9"/>
        <v/>
      </c>
      <c r="AD67" s="35" t="str">
        <f t="shared" si="4"/>
        <v/>
      </c>
      <c r="AE67" s="35" t="str">
        <f t="shared" si="10"/>
        <v/>
      </c>
      <c r="AF67" s="39" t="str">
        <f t="shared" si="11"/>
        <v/>
      </c>
      <c r="AG67" s="34" t="str">
        <f t="shared" si="14"/>
        <v/>
      </c>
      <c r="AH67" s="34" t="str">
        <f t="shared" si="14"/>
        <v/>
      </c>
      <c r="AI67" s="34" t="str">
        <f t="shared" si="14"/>
        <v/>
      </c>
      <c r="AJ67" s="34" t="str">
        <f t="shared" si="14"/>
        <v/>
      </c>
      <c r="AK67" s="34" t="str">
        <f t="shared" si="14"/>
        <v/>
      </c>
      <c r="AL67" s="34" t="str">
        <f t="shared" si="14"/>
        <v/>
      </c>
      <c r="AM67" s="34" t="str">
        <f t="shared" si="14"/>
        <v/>
      </c>
      <c r="AN67" s="34" t="str">
        <f t="shared" si="14"/>
        <v/>
      </c>
      <c r="AO67" s="34" t="str">
        <f t="shared" si="14"/>
        <v/>
      </c>
      <c r="AP67" s="34" t="str">
        <f t="shared" si="14"/>
        <v/>
      </c>
      <c r="AQ67" s="34" t="str">
        <f t="shared" si="14"/>
        <v/>
      </c>
      <c r="AR67" s="34" t="str">
        <f t="shared" si="14"/>
        <v/>
      </c>
      <c r="AS67" s="34" t="str">
        <f t="shared" si="14"/>
        <v/>
      </c>
      <c r="AT67" s="34" t="str">
        <f t="shared" si="14"/>
        <v/>
      </c>
      <c r="AU67" s="34" t="str">
        <f t="shared" si="14"/>
        <v/>
      </c>
    </row>
    <row r="68" spans="2:47" x14ac:dyDescent="0.35">
      <c r="B68" s="35">
        <v>60</v>
      </c>
      <c r="C68" s="34" t="str">
        <f>IFERROR(IF(INDEX(Database!$B$6:$Q$305,Calc!$B68,Calc!C$7)="","",INDEX(Database!$B$6:$Q$305,Calc!$B68,Calc!C$7)),"")</f>
        <v/>
      </c>
      <c r="D68" s="34" t="str">
        <f>IFERROR(IF(INDEX(Database!$B$6:$Q$305,Calc!$B68,Calc!D$7)="","",INDEX(Database!$B$6:$Q$305,Calc!$B68,Calc!D$7)),"")</f>
        <v/>
      </c>
      <c r="E68" s="34" t="str">
        <f>IFERROR(IF(INDEX(Database!$B$6:$Q$305,Calc!$B68,Calc!E$7)="","",INDEX(Database!$B$6:$Q$305,Calc!$B68,Calc!E$7)),"")</f>
        <v/>
      </c>
      <c r="F68" s="34" t="str">
        <f>IFERROR(IF(INDEX(Database!$B$6:$Q$305,Calc!$B68,Calc!F$7)="","",INDEX(Database!$B$6:$Q$305,Calc!$B68,Calc!F$7)),"")</f>
        <v/>
      </c>
      <c r="G68" s="34" t="str">
        <f>IFERROR(IF(INDEX(Database!$B$6:$Q$305,Calc!$B68,Calc!G$7)="","",INDEX(Database!$B$6:$Q$305,Calc!$B68,Calc!G$7)),"")</f>
        <v/>
      </c>
      <c r="H68" s="34" t="str">
        <f>IFERROR(IF(INDEX(Database!$B$6:$Q$305,Calc!$B68,Calc!H$7)="","",INDEX(Database!$B$6:$Q$305,Calc!$B68,Calc!H$7)),"")</f>
        <v/>
      </c>
      <c r="I68" s="34" t="str">
        <f>IFERROR(IF(INDEX(Database!$B$6:$Q$305,Calc!$B68,Calc!I$7)="","",INDEX(Database!$B$6:$Q$305,Calc!$B68,Calc!I$7)),"")</f>
        <v/>
      </c>
      <c r="J68" s="34" t="str">
        <f>IFERROR(IF(INDEX(Database!$B$6:$Q$305,Calc!$B68,Calc!J$7)="","",INDEX(Database!$B$6:$Q$305,Calc!$B68,Calc!J$7)),"")</f>
        <v/>
      </c>
      <c r="K68" s="34" t="str">
        <f>IFERROR(IF(INDEX(Database!$B$6:$Q$305,Calc!$B68,Calc!K$7)="","",INDEX(Database!$B$6:$Q$305,Calc!$B68,Calc!K$7)),"")</f>
        <v/>
      </c>
      <c r="L68" s="34" t="str">
        <f>IFERROR(IF(INDEX(Database!$B$6:$Q$305,Calc!$B68,Calc!L$7)="","",INDEX(Database!$B$6:$Q$305,Calc!$B68,Calc!L$7)),"")</f>
        <v/>
      </c>
      <c r="M68" s="34" t="str">
        <f>IFERROR(IF(INDEX(Database!$B$6:$Q$305,Calc!$B68,Calc!M$7)="","",INDEX(Database!$B$6:$Q$305,Calc!$B68,Calc!M$7)),"")</f>
        <v/>
      </c>
      <c r="N68" s="34" t="str">
        <f>IFERROR(IF(INDEX(Database!$B$6:$Q$305,Calc!$B68,Calc!N$7)="","",INDEX(Database!$B$6:$Q$305,Calc!$B68,Calc!N$7)),"")</f>
        <v/>
      </c>
      <c r="O68" s="34" t="str">
        <f>IFERROR(IF(INDEX(Database!$B$6:$Q$305,Calc!$B68,Calc!O$7)="","",INDEX(Database!$B$6:$Q$305,Calc!$B68,Calc!O$7)),"")</f>
        <v/>
      </c>
      <c r="P68" s="34" t="str">
        <f>IFERROR(IF(INDEX(Database!$B$6:$Q$305,Calc!$B68,Calc!P$7)="","",INDEX(Database!$B$6:$Q$305,Calc!$B68,Calc!P$7)),"")</f>
        <v/>
      </c>
      <c r="Q68" s="34" t="str">
        <f>IFERROR(IF(INDEX(Database!$B$6:$Q$305,Calc!$B68,Calc!Q$7)="","",INDEX(Database!$B$6:$Q$305,Calc!$B68,Calc!Q$7)),"")</f>
        <v/>
      </c>
      <c r="R68" s="34" t="str">
        <f>IFERROR(IF(INDEX(Database!$B$6:$Q$305,Calc!$B68,Calc!R$7)="","",INDEX(Database!$B$6:$Q$305,Calc!$B68,Calc!R$7)),"")</f>
        <v/>
      </c>
      <c r="V68" s="34" t="str">
        <f t="shared" si="6"/>
        <v/>
      </c>
      <c r="X68" s="34" t="str">
        <f>IFERROR(IF(COUNTIF($V$9:$V68,$V68)&gt;1,"",$V68),"")</f>
        <v/>
      </c>
      <c r="Z68" s="35" t="str">
        <f t="shared" si="7"/>
        <v/>
      </c>
      <c r="AA68" s="35" t="str">
        <f t="shared" si="8"/>
        <v/>
      </c>
      <c r="AB68" s="34" t="str">
        <f t="shared" si="9"/>
        <v/>
      </c>
      <c r="AD68" s="35" t="str">
        <f t="shared" si="4"/>
        <v/>
      </c>
      <c r="AE68" s="35" t="str">
        <f t="shared" si="10"/>
        <v/>
      </c>
      <c r="AF68" s="39" t="str">
        <f t="shared" si="11"/>
        <v/>
      </c>
      <c r="AG68" s="34" t="str">
        <f t="shared" si="14"/>
        <v/>
      </c>
      <c r="AH68" s="34" t="str">
        <f t="shared" si="14"/>
        <v/>
      </c>
      <c r="AI68" s="34" t="str">
        <f t="shared" si="14"/>
        <v/>
      </c>
      <c r="AJ68" s="34" t="str">
        <f t="shared" si="14"/>
        <v/>
      </c>
      <c r="AK68" s="34" t="str">
        <f t="shared" si="14"/>
        <v/>
      </c>
      <c r="AL68" s="34" t="str">
        <f t="shared" si="14"/>
        <v/>
      </c>
      <c r="AM68" s="34" t="str">
        <f t="shared" si="14"/>
        <v/>
      </c>
      <c r="AN68" s="34" t="str">
        <f t="shared" si="14"/>
        <v/>
      </c>
      <c r="AO68" s="34" t="str">
        <f t="shared" si="14"/>
        <v/>
      </c>
      <c r="AP68" s="34" t="str">
        <f t="shared" si="14"/>
        <v/>
      </c>
      <c r="AQ68" s="34" t="str">
        <f t="shared" si="14"/>
        <v/>
      </c>
      <c r="AR68" s="34" t="str">
        <f t="shared" si="14"/>
        <v/>
      </c>
      <c r="AS68" s="34" t="str">
        <f t="shared" si="14"/>
        <v/>
      </c>
      <c r="AT68" s="34" t="str">
        <f t="shared" si="14"/>
        <v/>
      </c>
      <c r="AU68" s="34" t="str">
        <f t="shared" si="14"/>
        <v/>
      </c>
    </row>
    <row r="69" spans="2:47" x14ac:dyDescent="0.35">
      <c r="B69" s="35">
        <v>61</v>
      </c>
      <c r="C69" s="34" t="str">
        <f>IFERROR(IF(INDEX(Database!$B$6:$Q$305,Calc!$B69,Calc!C$7)="","",INDEX(Database!$B$6:$Q$305,Calc!$B69,Calc!C$7)),"")</f>
        <v/>
      </c>
      <c r="D69" s="34" t="str">
        <f>IFERROR(IF(INDEX(Database!$B$6:$Q$305,Calc!$B69,Calc!D$7)="","",INDEX(Database!$B$6:$Q$305,Calc!$B69,Calc!D$7)),"")</f>
        <v/>
      </c>
      <c r="E69" s="34" t="str">
        <f>IFERROR(IF(INDEX(Database!$B$6:$Q$305,Calc!$B69,Calc!E$7)="","",INDEX(Database!$B$6:$Q$305,Calc!$B69,Calc!E$7)),"")</f>
        <v/>
      </c>
      <c r="F69" s="34" t="str">
        <f>IFERROR(IF(INDEX(Database!$B$6:$Q$305,Calc!$B69,Calc!F$7)="","",INDEX(Database!$B$6:$Q$305,Calc!$B69,Calc!F$7)),"")</f>
        <v/>
      </c>
      <c r="G69" s="34" t="str">
        <f>IFERROR(IF(INDEX(Database!$B$6:$Q$305,Calc!$B69,Calc!G$7)="","",INDEX(Database!$B$6:$Q$305,Calc!$B69,Calc!G$7)),"")</f>
        <v/>
      </c>
      <c r="H69" s="34" t="str">
        <f>IFERROR(IF(INDEX(Database!$B$6:$Q$305,Calc!$B69,Calc!H$7)="","",INDEX(Database!$B$6:$Q$305,Calc!$B69,Calc!H$7)),"")</f>
        <v/>
      </c>
      <c r="I69" s="34" t="str">
        <f>IFERROR(IF(INDEX(Database!$B$6:$Q$305,Calc!$B69,Calc!I$7)="","",INDEX(Database!$B$6:$Q$305,Calc!$B69,Calc!I$7)),"")</f>
        <v/>
      </c>
      <c r="J69" s="34" t="str">
        <f>IFERROR(IF(INDEX(Database!$B$6:$Q$305,Calc!$B69,Calc!J$7)="","",INDEX(Database!$B$6:$Q$305,Calc!$B69,Calc!J$7)),"")</f>
        <v/>
      </c>
      <c r="K69" s="34" t="str">
        <f>IFERROR(IF(INDEX(Database!$B$6:$Q$305,Calc!$B69,Calc!K$7)="","",INDEX(Database!$B$6:$Q$305,Calc!$B69,Calc!K$7)),"")</f>
        <v/>
      </c>
      <c r="L69" s="34" t="str">
        <f>IFERROR(IF(INDEX(Database!$B$6:$Q$305,Calc!$B69,Calc!L$7)="","",INDEX(Database!$B$6:$Q$305,Calc!$B69,Calc!L$7)),"")</f>
        <v/>
      </c>
      <c r="M69" s="34" t="str">
        <f>IFERROR(IF(INDEX(Database!$B$6:$Q$305,Calc!$B69,Calc!M$7)="","",INDEX(Database!$B$6:$Q$305,Calc!$B69,Calc!M$7)),"")</f>
        <v/>
      </c>
      <c r="N69" s="34" t="str">
        <f>IFERROR(IF(INDEX(Database!$B$6:$Q$305,Calc!$B69,Calc!N$7)="","",INDEX(Database!$B$6:$Q$305,Calc!$B69,Calc!N$7)),"")</f>
        <v/>
      </c>
      <c r="O69" s="34" t="str">
        <f>IFERROR(IF(INDEX(Database!$B$6:$Q$305,Calc!$B69,Calc!O$7)="","",INDEX(Database!$B$6:$Q$305,Calc!$B69,Calc!O$7)),"")</f>
        <v/>
      </c>
      <c r="P69" s="34" t="str">
        <f>IFERROR(IF(INDEX(Database!$B$6:$Q$305,Calc!$B69,Calc!P$7)="","",INDEX(Database!$B$6:$Q$305,Calc!$B69,Calc!P$7)),"")</f>
        <v/>
      </c>
      <c r="Q69" s="34" t="str">
        <f>IFERROR(IF(INDEX(Database!$B$6:$Q$305,Calc!$B69,Calc!Q$7)="","",INDEX(Database!$B$6:$Q$305,Calc!$B69,Calc!Q$7)),"")</f>
        <v/>
      </c>
      <c r="R69" s="34" t="str">
        <f>IFERROR(IF(INDEX(Database!$B$6:$Q$305,Calc!$B69,Calc!R$7)="","",INDEX(Database!$B$6:$Q$305,Calc!$B69,Calc!R$7)),"")</f>
        <v/>
      </c>
      <c r="V69" s="34" t="str">
        <f t="shared" si="6"/>
        <v/>
      </c>
      <c r="X69" s="34" t="str">
        <f>IFERROR(IF(COUNTIF($V$9:$V69,$V69)&gt;1,"",$V69),"")</f>
        <v/>
      </c>
      <c r="Z69" s="35" t="str">
        <f t="shared" si="7"/>
        <v/>
      </c>
      <c r="AA69" s="35" t="str">
        <f t="shared" si="8"/>
        <v/>
      </c>
      <c r="AB69" s="34" t="str">
        <f t="shared" si="9"/>
        <v/>
      </c>
      <c r="AD69" s="35" t="str">
        <f t="shared" si="4"/>
        <v/>
      </c>
      <c r="AE69" s="35" t="str">
        <f t="shared" si="10"/>
        <v/>
      </c>
      <c r="AF69" s="39" t="str">
        <f t="shared" si="11"/>
        <v/>
      </c>
      <c r="AG69" s="34" t="str">
        <f t="shared" si="14"/>
        <v/>
      </c>
      <c r="AH69" s="34" t="str">
        <f t="shared" si="14"/>
        <v/>
      </c>
      <c r="AI69" s="34" t="str">
        <f t="shared" si="14"/>
        <v/>
      </c>
      <c r="AJ69" s="34" t="str">
        <f t="shared" si="14"/>
        <v/>
      </c>
      <c r="AK69" s="34" t="str">
        <f t="shared" si="14"/>
        <v/>
      </c>
      <c r="AL69" s="34" t="str">
        <f t="shared" si="14"/>
        <v/>
      </c>
      <c r="AM69" s="34" t="str">
        <f t="shared" si="14"/>
        <v/>
      </c>
      <c r="AN69" s="34" t="str">
        <f t="shared" si="14"/>
        <v/>
      </c>
      <c r="AO69" s="34" t="str">
        <f t="shared" si="14"/>
        <v/>
      </c>
      <c r="AP69" s="34" t="str">
        <f t="shared" si="14"/>
        <v/>
      </c>
      <c r="AQ69" s="34" t="str">
        <f t="shared" si="14"/>
        <v/>
      </c>
      <c r="AR69" s="34" t="str">
        <f t="shared" si="14"/>
        <v/>
      </c>
      <c r="AS69" s="34" t="str">
        <f t="shared" si="14"/>
        <v/>
      </c>
      <c r="AT69" s="34" t="str">
        <f t="shared" si="14"/>
        <v/>
      </c>
      <c r="AU69" s="34" t="str">
        <f t="shared" si="14"/>
        <v/>
      </c>
    </row>
    <row r="70" spans="2:47" x14ac:dyDescent="0.35">
      <c r="B70" s="35">
        <v>62</v>
      </c>
      <c r="C70" s="34" t="str">
        <f>IFERROR(IF(INDEX(Database!$B$6:$Q$305,Calc!$B70,Calc!C$7)="","",INDEX(Database!$B$6:$Q$305,Calc!$B70,Calc!C$7)),"")</f>
        <v/>
      </c>
      <c r="D70" s="34" t="str">
        <f>IFERROR(IF(INDEX(Database!$B$6:$Q$305,Calc!$B70,Calc!D$7)="","",INDEX(Database!$B$6:$Q$305,Calc!$B70,Calc!D$7)),"")</f>
        <v/>
      </c>
      <c r="E70" s="34" t="str">
        <f>IFERROR(IF(INDEX(Database!$B$6:$Q$305,Calc!$B70,Calc!E$7)="","",INDEX(Database!$B$6:$Q$305,Calc!$B70,Calc!E$7)),"")</f>
        <v/>
      </c>
      <c r="F70" s="34" t="str">
        <f>IFERROR(IF(INDEX(Database!$B$6:$Q$305,Calc!$B70,Calc!F$7)="","",INDEX(Database!$B$6:$Q$305,Calc!$B70,Calc!F$7)),"")</f>
        <v/>
      </c>
      <c r="G70" s="34" t="str">
        <f>IFERROR(IF(INDEX(Database!$B$6:$Q$305,Calc!$B70,Calc!G$7)="","",INDEX(Database!$B$6:$Q$305,Calc!$B70,Calc!G$7)),"")</f>
        <v/>
      </c>
      <c r="H70" s="34" t="str">
        <f>IFERROR(IF(INDEX(Database!$B$6:$Q$305,Calc!$B70,Calc!H$7)="","",INDEX(Database!$B$6:$Q$305,Calc!$B70,Calc!H$7)),"")</f>
        <v/>
      </c>
      <c r="I70" s="34" t="str">
        <f>IFERROR(IF(INDEX(Database!$B$6:$Q$305,Calc!$B70,Calc!I$7)="","",INDEX(Database!$B$6:$Q$305,Calc!$B70,Calc!I$7)),"")</f>
        <v/>
      </c>
      <c r="J70" s="34" t="str">
        <f>IFERROR(IF(INDEX(Database!$B$6:$Q$305,Calc!$B70,Calc!J$7)="","",INDEX(Database!$B$6:$Q$305,Calc!$B70,Calc!J$7)),"")</f>
        <v/>
      </c>
      <c r="K70" s="34" t="str">
        <f>IFERROR(IF(INDEX(Database!$B$6:$Q$305,Calc!$B70,Calc!K$7)="","",INDEX(Database!$B$6:$Q$305,Calc!$B70,Calc!K$7)),"")</f>
        <v/>
      </c>
      <c r="L70" s="34" t="str">
        <f>IFERROR(IF(INDEX(Database!$B$6:$Q$305,Calc!$B70,Calc!L$7)="","",INDEX(Database!$B$6:$Q$305,Calc!$B70,Calc!L$7)),"")</f>
        <v/>
      </c>
      <c r="M70" s="34" t="str">
        <f>IFERROR(IF(INDEX(Database!$B$6:$Q$305,Calc!$B70,Calc!M$7)="","",INDEX(Database!$B$6:$Q$305,Calc!$B70,Calc!M$7)),"")</f>
        <v/>
      </c>
      <c r="N70" s="34" t="str">
        <f>IFERROR(IF(INDEX(Database!$B$6:$Q$305,Calc!$B70,Calc!N$7)="","",INDEX(Database!$B$6:$Q$305,Calc!$B70,Calc!N$7)),"")</f>
        <v/>
      </c>
      <c r="O70" s="34" t="str">
        <f>IFERROR(IF(INDEX(Database!$B$6:$Q$305,Calc!$B70,Calc!O$7)="","",INDEX(Database!$B$6:$Q$305,Calc!$B70,Calc!O$7)),"")</f>
        <v/>
      </c>
      <c r="P70" s="34" t="str">
        <f>IFERROR(IF(INDEX(Database!$B$6:$Q$305,Calc!$B70,Calc!P$7)="","",INDEX(Database!$B$6:$Q$305,Calc!$B70,Calc!P$7)),"")</f>
        <v/>
      </c>
      <c r="Q70" s="34" t="str">
        <f>IFERROR(IF(INDEX(Database!$B$6:$Q$305,Calc!$B70,Calc!Q$7)="","",INDEX(Database!$B$6:$Q$305,Calc!$B70,Calc!Q$7)),"")</f>
        <v/>
      </c>
      <c r="R70" s="34" t="str">
        <f>IFERROR(IF(INDEX(Database!$B$6:$Q$305,Calc!$B70,Calc!R$7)="","",INDEX(Database!$B$6:$Q$305,Calc!$B70,Calc!R$7)),"")</f>
        <v/>
      </c>
      <c r="V70" s="34" t="str">
        <f t="shared" si="6"/>
        <v/>
      </c>
      <c r="X70" s="34" t="str">
        <f>IFERROR(IF(COUNTIF($V$9:$V70,$V70)&gt;1,"",$V70),"")</f>
        <v/>
      </c>
      <c r="Z70" s="35" t="str">
        <f t="shared" si="7"/>
        <v/>
      </c>
      <c r="AA70" s="35" t="str">
        <f t="shared" si="8"/>
        <v/>
      </c>
      <c r="AB70" s="34" t="str">
        <f t="shared" si="9"/>
        <v/>
      </c>
      <c r="AD70" s="35" t="str">
        <f t="shared" si="4"/>
        <v/>
      </c>
      <c r="AE70" s="35" t="str">
        <f t="shared" si="10"/>
        <v/>
      </c>
      <c r="AF70" s="39" t="str">
        <f t="shared" si="11"/>
        <v/>
      </c>
      <c r="AG70" s="34" t="str">
        <f t="shared" si="14"/>
        <v/>
      </c>
      <c r="AH70" s="34" t="str">
        <f t="shared" si="14"/>
        <v/>
      </c>
      <c r="AI70" s="34" t="str">
        <f t="shared" si="14"/>
        <v/>
      </c>
      <c r="AJ70" s="34" t="str">
        <f t="shared" si="14"/>
        <v/>
      </c>
      <c r="AK70" s="34" t="str">
        <f t="shared" si="14"/>
        <v/>
      </c>
      <c r="AL70" s="34" t="str">
        <f t="shared" si="14"/>
        <v/>
      </c>
      <c r="AM70" s="34" t="str">
        <f t="shared" si="14"/>
        <v/>
      </c>
      <c r="AN70" s="34" t="str">
        <f t="shared" si="14"/>
        <v/>
      </c>
      <c r="AO70" s="34" t="str">
        <f t="shared" si="14"/>
        <v/>
      </c>
      <c r="AP70" s="34" t="str">
        <f t="shared" si="14"/>
        <v/>
      </c>
      <c r="AQ70" s="34" t="str">
        <f t="shared" si="14"/>
        <v/>
      </c>
      <c r="AR70" s="34" t="str">
        <f t="shared" si="14"/>
        <v/>
      </c>
      <c r="AS70" s="34" t="str">
        <f t="shared" si="14"/>
        <v/>
      </c>
      <c r="AT70" s="34" t="str">
        <f t="shared" si="14"/>
        <v/>
      </c>
      <c r="AU70" s="34" t="str">
        <f t="shared" si="14"/>
        <v/>
      </c>
    </row>
    <row r="71" spans="2:47" x14ac:dyDescent="0.35">
      <c r="B71" s="35">
        <v>63</v>
      </c>
      <c r="C71" s="34" t="str">
        <f>IFERROR(IF(INDEX(Database!$B$6:$Q$305,Calc!$B71,Calc!C$7)="","",INDEX(Database!$B$6:$Q$305,Calc!$B71,Calc!C$7)),"")</f>
        <v/>
      </c>
      <c r="D71" s="34" t="str">
        <f>IFERROR(IF(INDEX(Database!$B$6:$Q$305,Calc!$B71,Calc!D$7)="","",INDEX(Database!$B$6:$Q$305,Calc!$B71,Calc!D$7)),"")</f>
        <v/>
      </c>
      <c r="E71" s="34" t="str">
        <f>IFERROR(IF(INDEX(Database!$B$6:$Q$305,Calc!$B71,Calc!E$7)="","",INDEX(Database!$B$6:$Q$305,Calc!$B71,Calc!E$7)),"")</f>
        <v/>
      </c>
      <c r="F71" s="34" t="str">
        <f>IFERROR(IF(INDEX(Database!$B$6:$Q$305,Calc!$B71,Calc!F$7)="","",INDEX(Database!$B$6:$Q$305,Calc!$B71,Calc!F$7)),"")</f>
        <v/>
      </c>
      <c r="G71" s="34" t="str">
        <f>IFERROR(IF(INDEX(Database!$B$6:$Q$305,Calc!$B71,Calc!G$7)="","",INDEX(Database!$B$6:$Q$305,Calc!$B71,Calc!G$7)),"")</f>
        <v/>
      </c>
      <c r="H71" s="34" t="str">
        <f>IFERROR(IF(INDEX(Database!$B$6:$Q$305,Calc!$B71,Calc!H$7)="","",INDEX(Database!$B$6:$Q$305,Calc!$B71,Calc!H$7)),"")</f>
        <v/>
      </c>
      <c r="I71" s="34" t="str">
        <f>IFERROR(IF(INDEX(Database!$B$6:$Q$305,Calc!$B71,Calc!I$7)="","",INDEX(Database!$B$6:$Q$305,Calc!$B71,Calc!I$7)),"")</f>
        <v/>
      </c>
      <c r="J71" s="34" t="str">
        <f>IFERROR(IF(INDEX(Database!$B$6:$Q$305,Calc!$B71,Calc!J$7)="","",INDEX(Database!$B$6:$Q$305,Calc!$B71,Calc!J$7)),"")</f>
        <v/>
      </c>
      <c r="K71" s="34" t="str">
        <f>IFERROR(IF(INDEX(Database!$B$6:$Q$305,Calc!$B71,Calc!K$7)="","",INDEX(Database!$B$6:$Q$305,Calc!$B71,Calc!K$7)),"")</f>
        <v/>
      </c>
      <c r="L71" s="34" t="str">
        <f>IFERROR(IF(INDEX(Database!$B$6:$Q$305,Calc!$B71,Calc!L$7)="","",INDEX(Database!$B$6:$Q$305,Calc!$B71,Calc!L$7)),"")</f>
        <v/>
      </c>
      <c r="M71" s="34" t="str">
        <f>IFERROR(IF(INDEX(Database!$B$6:$Q$305,Calc!$B71,Calc!M$7)="","",INDEX(Database!$B$6:$Q$305,Calc!$B71,Calc!M$7)),"")</f>
        <v/>
      </c>
      <c r="N71" s="34" t="str">
        <f>IFERROR(IF(INDEX(Database!$B$6:$Q$305,Calc!$B71,Calc!N$7)="","",INDEX(Database!$B$6:$Q$305,Calc!$B71,Calc!N$7)),"")</f>
        <v/>
      </c>
      <c r="O71" s="34" t="str">
        <f>IFERROR(IF(INDEX(Database!$B$6:$Q$305,Calc!$B71,Calc!O$7)="","",INDEX(Database!$B$6:$Q$305,Calc!$B71,Calc!O$7)),"")</f>
        <v/>
      </c>
      <c r="P71" s="34" t="str">
        <f>IFERROR(IF(INDEX(Database!$B$6:$Q$305,Calc!$B71,Calc!P$7)="","",INDEX(Database!$B$6:$Q$305,Calc!$B71,Calc!P$7)),"")</f>
        <v/>
      </c>
      <c r="Q71" s="34" t="str">
        <f>IFERROR(IF(INDEX(Database!$B$6:$Q$305,Calc!$B71,Calc!Q$7)="","",INDEX(Database!$B$6:$Q$305,Calc!$B71,Calc!Q$7)),"")</f>
        <v/>
      </c>
      <c r="R71" s="34" t="str">
        <f>IFERROR(IF(INDEX(Database!$B$6:$Q$305,Calc!$B71,Calc!R$7)="","",INDEX(Database!$B$6:$Q$305,Calc!$B71,Calc!R$7)),"")</f>
        <v/>
      </c>
      <c r="V71" s="34" t="str">
        <f t="shared" si="6"/>
        <v/>
      </c>
      <c r="X71" s="34" t="str">
        <f>IFERROR(IF(COUNTIF($V$9:$V71,$V71)&gt;1,"",$V71),"")</f>
        <v/>
      </c>
      <c r="Z71" s="35" t="str">
        <f t="shared" si="7"/>
        <v/>
      </c>
      <c r="AA71" s="35" t="str">
        <f t="shared" si="8"/>
        <v/>
      </c>
      <c r="AB71" s="34" t="str">
        <f t="shared" si="9"/>
        <v/>
      </c>
      <c r="AD71" s="35" t="str">
        <f t="shared" si="4"/>
        <v/>
      </c>
      <c r="AE71" s="35" t="str">
        <f t="shared" si="10"/>
        <v/>
      </c>
      <c r="AF71" s="39" t="str">
        <f t="shared" si="11"/>
        <v/>
      </c>
      <c r="AG71" s="34" t="str">
        <f t="shared" si="14"/>
        <v/>
      </c>
      <c r="AH71" s="34" t="str">
        <f t="shared" si="14"/>
        <v/>
      </c>
      <c r="AI71" s="34" t="str">
        <f t="shared" si="14"/>
        <v/>
      </c>
      <c r="AJ71" s="34" t="str">
        <f t="shared" si="14"/>
        <v/>
      </c>
      <c r="AK71" s="34" t="str">
        <f t="shared" si="14"/>
        <v/>
      </c>
      <c r="AL71" s="34" t="str">
        <f t="shared" si="14"/>
        <v/>
      </c>
      <c r="AM71" s="34" t="str">
        <f t="shared" si="14"/>
        <v/>
      </c>
      <c r="AN71" s="34" t="str">
        <f t="shared" si="14"/>
        <v/>
      </c>
      <c r="AO71" s="34" t="str">
        <f t="shared" si="14"/>
        <v/>
      </c>
      <c r="AP71" s="34" t="str">
        <f t="shared" si="14"/>
        <v/>
      </c>
      <c r="AQ71" s="34" t="str">
        <f t="shared" si="14"/>
        <v/>
      </c>
      <c r="AR71" s="34" t="str">
        <f t="shared" si="14"/>
        <v/>
      </c>
      <c r="AS71" s="34" t="str">
        <f t="shared" si="14"/>
        <v/>
      </c>
      <c r="AT71" s="34" t="str">
        <f t="shared" si="14"/>
        <v/>
      </c>
      <c r="AU71" s="34" t="str">
        <f t="shared" si="14"/>
        <v/>
      </c>
    </row>
    <row r="72" spans="2:47" x14ac:dyDescent="0.35">
      <c r="B72" s="35">
        <v>64</v>
      </c>
      <c r="C72" s="34" t="str">
        <f>IFERROR(IF(INDEX(Database!$B$6:$Q$305,Calc!$B72,Calc!C$7)="","",INDEX(Database!$B$6:$Q$305,Calc!$B72,Calc!C$7)),"")</f>
        <v/>
      </c>
      <c r="D72" s="34" t="str">
        <f>IFERROR(IF(INDEX(Database!$B$6:$Q$305,Calc!$B72,Calc!D$7)="","",INDEX(Database!$B$6:$Q$305,Calc!$B72,Calc!D$7)),"")</f>
        <v/>
      </c>
      <c r="E72" s="34" t="str">
        <f>IFERROR(IF(INDEX(Database!$B$6:$Q$305,Calc!$B72,Calc!E$7)="","",INDEX(Database!$B$6:$Q$305,Calc!$B72,Calc!E$7)),"")</f>
        <v/>
      </c>
      <c r="F72" s="34" t="str">
        <f>IFERROR(IF(INDEX(Database!$B$6:$Q$305,Calc!$B72,Calc!F$7)="","",INDEX(Database!$B$6:$Q$305,Calc!$B72,Calc!F$7)),"")</f>
        <v/>
      </c>
      <c r="G72" s="34" t="str">
        <f>IFERROR(IF(INDEX(Database!$B$6:$Q$305,Calc!$B72,Calc!G$7)="","",INDEX(Database!$B$6:$Q$305,Calc!$B72,Calc!G$7)),"")</f>
        <v/>
      </c>
      <c r="H72" s="34" t="str">
        <f>IFERROR(IF(INDEX(Database!$B$6:$Q$305,Calc!$B72,Calc!H$7)="","",INDEX(Database!$B$6:$Q$305,Calc!$B72,Calc!H$7)),"")</f>
        <v/>
      </c>
      <c r="I72" s="34" t="str">
        <f>IFERROR(IF(INDEX(Database!$B$6:$Q$305,Calc!$B72,Calc!I$7)="","",INDEX(Database!$B$6:$Q$305,Calc!$B72,Calc!I$7)),"")</f>
        <v/>
      </c>
      <c r="J72" s="34" t="str">
        <f>IFERROR(IF(INDEX(Database!$B$6:$Q$305,Calc!$B72,Calc!J$7)="","",INDEX(Database!$B$6:$Q$305,Calc!$B72,Calc!J$7)),"")</f>
        <v/>
      </c>
      <c r="K72" s="34" t="str">
        <f>IFERROR(IF(INDEX(Database!$B$6:$Q$305,Calc!$B72,Calc!K$7)="","",INDEX(Database!$B$6:$Q$305,Calc!$B72,Calc!K$7)),"")</f>
        <v/>
      </c>
      <c r="L72" s="34" t="str">
        <f>IFERROR(IF(INDEX(Database!$B$6:$Q$305,Calc!$B72,Calc!L$7)="","",INDEX(Database!$B$6:$Q$305,Calc!$B72,Calc!L$7)),"")</f>
        <v/>
      </c>
      <c r="M72" s="34" t="str">
        <f>IFERROR(IF(INDEX(Database!$B$6:$Q$305,Calc!$B72,Calc!M$7)="","",INDEX(Database!$B$6:$Q$305,Calc!$B72,Calc!M$7)),"")</f>
        <v/>
      </c>
      <c r="N72" s="34" t="str">
        <f>IFERROR(IF(INDEX(Database!$B$6:$Q$305,Calc!$B72,Calc!N$7)="","",INDEX(Database!$B$6:$Q$305,Calc!$B72,Calc!N$7)),"")</f>
        <v/>
      </c>
      <c r="O72" s="34" t="str">
        <f>IFERROR(IF(INDEX(Database!$B$6:$Q$305,Calc!$B72,Calc!O$7)="","",INDEX(Database!$B$6:$Q$305,Calc!$B72,Calc!O$7)),"")</f>
        <v/>
      </c>
      <c r="P72" s="34" t="str">
        <f>IFERROR(IF(INDEX(Database!$B$6:$Q$305,Calc!$B72,Calc!P$7)="","",INDEX(Database!$B$6:$Q$305,Calc!$B72,Calc!P$7)),"")</f>
        <v/>
      </c>
      <c r="Q72" s="34" t="str">
        <f>IFERROR(IF(INDEX(Database!$B$6:$Q$305,Calc!$B72,Calc!Q$7)="","",INDEX(Database!$B$6:$Q$305,Calc!$B72,Calc!Q$7)),"")</f>
        <v/>
      </c>
      <c r="R72" s="34" t="str">
        <f>IFERROR(IF(INDEX(Database!$B$6:$Q$305,Calc!$B72,Calc!R$7)="","",INDEX(Database!$B$6:$Q$305,Calc!$B72,Calc!R$7)),"")</f>
        <v/>
      </c>
      <c r="V72" s="34" t="str">
        <f t="shared" si="6"/>
        <v/>
      </c>
      <c r="X72" s="34" t="str">
        <f>IFERROR(IF(COUNTIF($V$9:$V72,$V72)&gt;1,"",$V72),"")</f>
        <v/>
      </c>
      <c r="Z72" s="35" t="str">
        <f t="shared" si="7"/>
        <v/>
      </c>
      <c r="AA72" s="35" t="str">
        <f t="shared" si="8"/>
        <v/>
      </c>
      <c r="AB72" s="34" t="str">
        <f t="shared" si="9"/>
        <v/>
      </c>
      <c r="AD72" s="35" t="str">
        <f t="shared" si="4"/>
        <v/>
      </c>
      <c r="AE72" s="35" t="str">
        <f t="shared" si="10"/>
        <v/>
      </c>
      <c r="AF72" s="39" t="str">
        <f t="shared" si="11"/>
        <v/>
      </c>
      <c r="AG72" s="34" t="str">
        <f t="shared" si="14"/>
        <v/>
      </c>
      <c r="AH72" s="34" t="str">
        <f t="shared" si="14"/>
        <v/>
      </c>
      <c r="AI72" s="34" t="str">
        <f t="shared" si="14"/>
        <v/>
      </c>
      <c r="AJ72" s="34" t="str">
        <f t="shared" si="14"/>
        <v/>
      </c>
      <c r="AK72" s="34" t="str">
        <f t="shared" si="14"/>
        <v/>
      </c>
      <c r="AL72" s="34" t="str">
        <f t="shared" si="14"/>
        <v/>
      </c>
      <c r="AM72" s="34" t="str">
        <f t="shared" si="14"/>
        <v/>
      </c>
      <c r="AN72" s="34" t="str">
        <f t="shared" si="14"/>
        <v/>
      </c>
      <c r="AO72" s="34" t="str">
        <f t="shared" si="14"/>
        <v/>
      </c>
      <c r="AP72" s="34" t="str">
        <f t="shared" si="14"/>
        <v/>
      </c>
      <c r="AQ72" s="34" t="str">
        <f t="shared" si="14"/>
        <v/>
      </c>
      <c r="AR72" s="34" t="str">
        <f t="shared" si="14"/>
        <v/>
      </c>
      <c r="AS72" s="34" t="str">
        <f t="shared" si="14"/>
        <v/>
      </c>
      <c r="AT72" s="34" t="str">
        <f t="shared" si="14"/>
        <v/>
      </c>
      <c r="AU72" s="34" t="str">
        <f t="shared" si="14"/>
        <v/>
      </c>
    </row>
    <row r="73" spans="2:47" x14ac:dyDescent="0.35">
      <c r="B73" s="35">
        <v>65</v>
      </c>
      <c r="C73" s="34" t="str">
        <f>IFERROR(IF(INDEX(Database!$B$6:$Q$305,Calc!$B73,Calc!C$7)="","",INDEX(Database!$B$6:$Q$305,Calc!$B73,Calc!C$7)),"")</f>
        <v/>
      </c>
      <c r="D73" s="34" t="str">
        <f>IFERROR(IF(INDEX(Database!$B$6:$Q$305,Calc!$B73,Calc!D$7)="","",INDEX(Database!$B$6:$Q$305,Calc!$B73,Calc!D$7)),"")</f>
        <v/>
      </c>
      <c r="E73" s="34" t="str">
        <f>IFERROR(IF(INDEX(Database!$B$6:$Q$305,Calc!$B73,Calc!E$7)="","",INDEX(Database!$B$6:$Q$305,Calc!$B73,Calc!E$7)),"")</f>
        <v/>
      </c>
      <c r="F73" s="34" t="str">
        <f>IFERROR(IF(INDEX(Database!$B$6:$Q$305,Calc!$B73,Calc!F$7)="","",INDEX(Database!$B$6:$Q$305,Calc!$B73,Calc!F$7)),"")</f>
        <v/>
      </c>
      <c r="G73" s="34" t="str">
        <f>IFERROR(IF(INDEX(Database!$B$6:$Q$305,Calc!$B73,Calc!G$7)="","",INDEX(Database!$B$6:$Q$305,Calc!$B73,Calc!G$7)),"")</f>
        <v/>
      </c>
      <c r="H73" s="34" t="str">
        <f>IFERROR(IF(INDEX(Database!$B$6:$Q$305,Calc!$B73,Calc!H$7)="","",INDEX(Database!$B$6:$Q$305,Calc!$B73,Calc!H$7)),"")</f>
        <v/>
      </c>
      <c r="I73" s="34" t="str">
        <f>IFERROR(IF(INDEX(Database!$B$6:$Q$305,Calc!$B73,Calc!I$7)="","",INDEX(Database!$B$6:$Q$305,Calc!$B73,Calc!I$7)),"")</f>
        <v/>
      </c>
      <c r="J73" s="34" t="str">
        <f>IFERROR(IF(INDEX(Database!$B$6:$Q$305,Calc!$B73,Calc!J$7)="","",INDEX(Database!$B$6:$Q$305,Calc!$B73,Calc!J$7)),"")</f>
        <v/>
      </c>
      <c r="K73" s="34" t="str">
        <f>IFERROR(IF(INDEX(Database!$B$6:$Q$305,Calc!$B73,Calc!K$7)="","",INDEX(Database!$B$6:$Q$305,Calc!$B73,Calc!K$7)),"")</f>
        <v/>
      </c>
      <c r="L73" s="34" t="str">
        <f>IFERROR(IF(INDEX(Database!$B$6:$Q$305,Calc!$B73,Calc!L$7)="","",INDEX(Database!$B$6:$Q$305,Calc!$B73,Calc!L$7)),"")</f>
        <v/>
      </c>
      <c r="M73" s="34" t="str">
        <f>IFERROR(IF(INDEX(Database!$B$6:$Q$305,Calc!$B73,Calc!M$7)="","",INDEX(Database!$B$6:$Q$305,Calc!$B73,Calc!M$7)),"")</f>
        <v/>
      </c>
      <c r="N73" s="34" t="str">
        <f>IFERROR(IF(INDEX(Database!$B$6:$Q$305,Calc!$B73,Calc!N$7)="","",INDEX(Database!$B$6:$Q$305,Calc!$B73,Calc!N$7)),"")</f>
        <v/>
      </c>
      <c r="O73" s="34" t="str">
        <f>IFERROR(IF(INDEX(Database!$B$6:$Q$305,Calc!$B73,Calc!O$7)="","",INDEX(Database!$B$6:$Q$305,Calc!$B73,Calc!O$7)),"")</f>
        <v/>
      </c>
      <c r="P73" s="34" t="str">
        <f>IFERROR(IF(INDEX(Database!$B$6:$Q$305,Calc!$B73,Calc!P$7)="","",INDEX(Database!$B$6:$Q$305,Calc!$B73,Calc!P$7)),"")</f>
        <v/>
      </c>
      <c r="Q73" s="34" t="str">
        <f>IFERROR(IF(INDEX(Database!$B$6:$Q$305,Calc!$B73,Calc!Q$7)="","",INDEX(Database!$B$6:$Q$305,Calc!$B73,Calc!Q$7)),"")</f>
        <v/>
      </c>
      <c r="R73" s="34" t="str">
        <f>IFERROR(IF(INDEX(Database!$B$6:$Q$305,Calc!$B73,Calc!R$7)="","",INDEX(Database!$B$6:$Q$305,Calc!$B73,Calc!R$7)),"")</f>
        <v/>
      </c>
      <c r="V73" s="34" t="str">
        <f t="shared" si="6"/>
        <v/>
      </c>
      <c r="X73" s="34" t="str">
        <f>IFERROR(IF(COUNTIF($V$9:$V73,$V73)&gt;1,"",$V73),"")</f>
        <v/>
      </c>
      <c r="Z73" s="35" t="str">
        <f t="shared" si="7"/>
        <v/>
      </c>
      <c r="AA73" s="35" t="str">
        <f t="shared" si="8"/>
        <v/>
      </c>
      <c r="AB73" s="34" t="str">
        <f t="shared" si="9"/>
        <v/>
      </c>
      <c r="AD73" s="35" t="str">
        <f t="shared" ref="AD73:AD136" si="15">IF($C73=$T$9,$B73,"")</f>
        <v/>
      </c>
      <c r="AE73" s="35" t="str">
        <f t="shared" si="10"/>
        <v/>
      </c>
      <c r="AF73" s="39" t="str">
        <f t="shared" si="11"/>
        <v/>
      </c>
      <c r="AG73" s="34" t="str">
        <f t="shared" si="14"/>
        <v/>
      </c>
      <c r="AH73" s="34" t="str">
        <f t="shared" si="14"/>
        <v/>
      </c>
      <c r="AI73" s="34" t="str">
        <f t="shared" si="14"/>
        <v/>
      </c>
      <c r="AJ73" s="34" t="str">
        <f t="shared" si="14"/>
        <v/>
      </c>
      <c r="AK73" s="34" t="str">
        <f t="shared" si="14"/>
        <v/>
      </c>
      <c r="AL73" s="34" t="str">
        <f t="shared" si="14"/>
        <v/>
      </c>
      <c r="AM73" s="34" t="str">
        <f t="shared" si="14"/>
        <v/>
      </c>
      <c r="AN73" s="34" t="str">
        <f t="shared" si="14"/>
        <v/>
      </c>
      <c r="AO73" s="34" t="str">
        <f t="shared" si="14"/>
        <v/>
      </c>
      <c r="AP73" s="34" t="str">
        <f t="shared" si="14"/>
        <v/>
      </c>
      <c r="AQ73" s="34" t="str">
        <f t="shared" si="14"/>
        <v/>
      </c>
      <c r="AR73" s="34" t="str">
        <f t="shared" si="14"/>
        <v/>
      </c>
      <c r="AS73" s="34" t="str">
        <f t="shared" si="14"/>
        <v/>
      </c>
      <c r="AT73" s="34" t="str">
        <f t="shared" si="14"/>
        <v/>
      </c>
      <c r="AU73" s="34" t="str">
        <f t="shared" si="14"/>
        <v/>
      </c>
    </row>
    <row r="74" spans="2:47" x14ac:dyDescent="0.35">
      <c r="B74" s="35">
        <v>66</v>
      </c>
      <c r="C74" s="34" t="str">
        <f>IFERROR(IF(INDEX(Database!$B$6:$Q$305,Calc!$B74,Calc!C$7)="","",INDEX(Database!$B$6:$Q$305,Calc!$B74,Calc!C$7)),"")</f>
        <v/>
      </c>
      <c r="D74" s="34" t="str">
        <f>IFERROR(IF(INDEX(Database!$B$6:$Q$305,Calc!$B74,Calc!D$7)="","",INDEX(Database!$B$6:$Q$305,Calc!$B74,Calc!D$7)),"")</f>
        <v/>
      </c>
      <c r="E74" s="34" t="str">
        <f>IFERROR(IF(INDEX(Database!$B$6:$Q$305,Calc!$B74,Calc!E$7)="","",INDEX(Database!$B$6:$Q$305,Calc!$B74,Calc!E$7)),"")</f>
        <v/>
      </c>
      <c r="F74" s="34" t="str">
        <f>IFERROR(IF(INDEX(Database!$B$6:$Q$305,Calc!$B74,Calc!F$7)="","",INDEX(Database!$B$6:$Q$305,Calc!$B74,Calc!F$7)),"")</f>
        <v/>
      </c>
      <c r="G74" s="34" t="str">
        <f>IFERROR(IF(INDEX(Database!$B$6:$Q$305,Calc!$B74,Calc!G$7)="","",INDEX(Database!$B$6:$Q$305,Calc!$B74,Calc!G$7)),"")</f>
        <v/>
      </c>
      <c r="H74" s="34" t="str">
        <f>IFERROR(IF(INDEX(Database!$B$6:$Q$305,Calc!$B74,Calc!H$7)="","",INDEX(Database!$B$6:$Q$305,Calc!$B74,Calc!H$7)),"")</f>
        <v/>
      </c>
      <c r="I74" s="34" t="str">
        <f>IFERROR(IF(INDEX(Database!$B$6:$Q$305,Calc!$B74,Calc!I$7)="","",INDEX(Database!$B$6:$Q$305,Calc!$B74,Calc!I$7)),"")</f>
        <v/>
      </c>
      <c r="J74" s="34" t="str">
        <f>IFERROR(IF(INDEX(Database!$B$6:$Q$305,Calc!$B74,Calc!J$7)="","",INDEX(Database!$B$6:$Q$305,Calc!$B74,Calc!J$7)),"")</f>
        <v/>
      </c>
      <c r="K74" s="34" t="str">
        <f>IFERROR(IF(INDEX(Database!$B$6:$Q$305,Calc!$B74,Calc!K$7)="","",INDEX(Database!$B$6:$Q$305,Calc!$B74,Calc!K$7)),"")</f>
        <v/>
      </c>
      <c r="L74" s="34" t="str">
        <f>IFERROR(IF(INDEX(Database!$B$6:$Q$305,Calc!$B74,Calc!L$7)="","",INDEX(Database!$B$6:$Q$305,Calc!$B74,Calc!L$7)),"")</f>
        <v/>
      </c>
      <c r="M74" s="34" t="str">
        <f>IFERROR(IF(INDEX(Database!$B$6:$Q$305,Calc!$B74,Calc!M$7)="","",INDEX(Database!$B$6:$Q$305,Calc!$B74,Calc!M$7)),"")</f>
        <v/>
      </c>
      <c r="N74" s="34" t="str">
        <f>IFERROR(IF(INDEX(Database!$B$6:$Q$305,Calc!$B74,Calc!N$7)="","",INDEX(Database!$B$6:$Q$305,Calc!$B74,Calc!N$7)),"")</f>
        <v/>
      </c>
      <c r="O74" s="34" t="str">
        <f>IFERROR(IF(INDEX(Database!$B$6:$Q$305,Calc!$B74,Calc!O$7)="","",INDEX(Database!$B$6:$Q$305,Calc!$B74,Calc!O$7)),"")</f>
        <v/>
      </c>
      <c r="P74" s="34" t="str">
        <f>IFERROR(IF(INDEX(Database!$B$6:$Q$305,Calc!$B74,Calc!P$7)="","",INDEX(Database!$B$6:$Q$305,Calc!$B74,Calc!P$7)),"")</f>
        <v/>
      </c>
      <c r="Q74" s="34" t="str">
        <f>IFERROR(IF(INDEX(Database!$B$6:$Q$305,Calc!$B74,Calc!Q$7)="","",INDEX(Database!$B$6:$Q$305,Calc!$B74,Calc!Q$7)),"")</f>
        <v/>
      </c>
      <c r="R74" s="34" t="str">
        <f>IFERROR(IF(INDEX(Database!$B$6:$Q$305,Calc!$B74,Calc!R$7)="","",INDEX(Database!$B$6:$Q$305,Calc!$B74,Calc!R$7)),"")</f>
        <v/>
      </c>
      <c r="V74" s="34" t="str">
        <f t="shared" ref="V74:V137" si="16">INDEX($C$9:$C$308,$B74,$C$7)</f>
        <v/>
      </c>
      <c r="X74" s="34" t="str">
        <f>IFERROR(IF(COUNTIF($V$9:$V74,$V74)&gt;1,"",$V74),"")</f>
        <v/>
      </c>
      <c r="Z74" s="35" t="str">
        <f t="shared" ref="Z74:Z137" si="17">IF(LEN($X74)&gt;0,$B74,"")</f>
        <v/>
      </c>
      <c r="AA74" s="35" t="str">
        <f t="shared" ref="AA74:AA137" si="18">IFERROR(SMALL($Z$9:$Z$308,ROW($AA74)-ROW($AA$8)),"")</f>
        <v/>
      </c>
      <c r="AB74" s="34" t="str">
        <f t="shared" ref="AB74:AB137" si="19">IF(LEN($AA74)&gt;0,INDEX($X$9:$X$308,$AA74),"")</f>
        <v/>
      </c>
      <c r="AD74" s="35" t="str">
        <f t="shared" si="15"/>
        <v/>
      </c>
      <c r="AE74" s="35" t="str">
        <f t="shared" ref="AE74:AE137" si="20">IFERROR(SMALL($AD$9:$AD$308,ROW($AE74)-ROW($AE$8)),"")</f>
        <v/>
      </c>
      <c r="AF74" s="39" t="str">
        <f t="shared" ref="AF74:AF137" si="21">IF(AND(LEN($AG74)&gt;0,LEN($AH74)&gt;0),AG74 &amp; " " &amp; $AH74,"")</f>
        <v/>
      </c>
      <c r="AG74" s="34" t="str">
        <f t="shared" si="14"/>
        <v/>
      </c>
      <c r="AH74" s="34" t="str">
        <f t="shared" si="14"/>
        <v/>
      </c>
      <c r="AI74" s="34" t="str">
        <f t="shared" si="14"/>
        <v/>
      </c>
      <c r="AJ74" s="34" t="str">
        <f t="shared" si="14"/>
        <v/>
      </c>
      <c r="AK74" s="34" t="str">
        <f t="shared" si="14"/>
        <v/>
      </c>
      <c r="AL74" s="34" t="str">
        <f t="shared" si="14"/>
        <v/>
      </c>
      <c r="AM74" s="34" t="str">
        <f t="shared" si="14"/>
        <v/>
      </c>
      <c r="AN74" s="34" t="str">
        <f t="shared" si="14"/>
        <v/>
      </c>
      <c r="AO74" s="34" t="str">
        <f t="shared" si="14"/>
        <v/>
      </c>
      <c r="AP74" s="34" t="str">
        <f t="shared" si="14"/>
        <v/>
      </c>
      <c r="AQ74" s="34" t="str">
        <f t="shared" si="14"/>
        <v/>
      </c>
      <c r="AR74" s="34" t="str">
        <f t="shared" si="14"/>
        <v/>
      </c>
      <c r="AS74" s="34" t="str">
        <f t="shared" si="14"/>
        <v/>
      </c>
      <c r="AT74" s="34" t="str">
        <f t="shared" si="14"/>
        <v/>
      </c>
      <c r="AU74" s="34" t="str">
        <f t="shared" si="14"/>
        <v/>
      </c>
    </row>
    <row r="75" spans="2:47" x14ac:dyDescent="0.35">
      <c r="B75" s="35">
        <v>67</v>
      </c>
      <c r="C75" s="34" t="str">
        <f>IFERROR(IF(INDEX(Database!$B$6:$Q$305,Calc!$B75,Calc!C$7)="","",INDEX(Database!$B$6:$Q$305,Calc!$B75,Calc!C$7)),"")</f>
        <v/>
      </c>
      <c r="D75" s="34" t="str">
        <f>IFERROR(IF(INDEX(Database!$B$6:$Q$305,Calc!$B75,Calc!D$7)="","",INDEX(Database!$B$6:$Q$305,Calc!$B75,Calc!D$7)),"")</f>
        <v/>
      </c>
      <c r="E75" s="34" t="str">
        <f>IFERROR(IF(INDEX(Database!$B$6:$Q$305,Calc!$B75,Calc!E$7)="","",INDEX(Database!$B$6:$Q$305,Calc!$B75,Calc!E$7)),"")</f>
        <v/>
      </c>
      <c r="F75" s="34" t="str">
        <f>IFERROR(IF(INDEX(Database!$B$6:$Q$305,Calc!$B75,Calc!F$7)="","",INDEX(Database!$B$6:$Q$305,Calc!$B75,Calc!F$7)),"")</f>
        <v/>
      </c>
      <c r="G75" s="34" t="str">
        <f>IFERROR(IF(INDEX(Database!$B$6:$Q$305,Calc!$B75,Calc!G$7)="","",INDEX(Database!$B$6:$Q$305,Calc!$B75,Calc!G$7)),"")</f>
        <v/>
      </c>
      <c r="H75" s="34" t="str">
        <f>IFERROR(IF(INDEX(Database!$B$6:$Q$305,Calc!$B75,Calc!H$7)="","",INDEX(Database!$B$6:$Q$305,Calc!$B75,Calc!H$7)),"")</f>
        <v/>
      </c>
      <c r="I75" s="34" t="str">
        <f>IFERROR(IF(INDEX(Database!$B$6:$Q$305,Calc!$B75,Calc!I$7)="","",INDEX(Database!$B$6:$Q$305,Calc!$B75,Calc!I$7)),"")</f>
        <v/>
      </c>
      <c r="J75" s="34" t="str">
        <f>IFERROR(IF(INDEX(Database!$B$6:$Q$305,Calc!$B75,Calc!J$7)="","",INDEX(Database!$B$6:$Q$305,Calc!$B75,Calc!J$7)),"")</f>
        <v/>
      </c>
      <c r="K75" s="34" t="str">
        <f>IFERROR(IF(INDEX(Database!$B$6:$Q$305,Calc!$B75,Calc!K$7)="","",INDEX(Database!$B$6:$Q$305,Calc!$B75,Calc!K$7)),"")</f>
        <v/>
      </c>
      <c r="L75" s="34" t="str">
        <f>IFERROR(IF(INDEX(Database!$B$6:$Q$305,Calc!$B75,Calc!L$7)="","",INDEX(Database!$B$6:$Q$305,Calc!$B75,Calc!L$7)),"")</f>
        <v/>
      </c>
      <c r="M75" s="34" t="str">
        <f>IFERROR(IF(INDEX(Database!$B$6:$Q$305,Calc!$B75,Calc!M$7)="","",INDEX(Database!$B$6:$Q$305,Calc!$B75,Calc!M$7)),"")</f>
        <v/>
      </c>
      <c r="N75" s="34" t="str">
        <f>IFERROR(IF(INDEX(Database!$B$6:$Q$305,Calc!$B75,Calc!N$7)="","",INDEX(Database!$B$6:$Q$305,Calc!$B75,Calc!N$7)),"")</f>
        <v/>
      </c>
      <c r="O75" s="34" t="str">
        <f>IFERROR(IF(INDEX(Database!$B$6:$Q$305,Calc!$B75,Calc!O$7)="","",INDEX(Database!$B$6:$Q$305,Calc!$B75,Calc!O$7)),"")</f>
        <v/>
      </c>
      <c r="P75" s="34" t="str">
        <f>IFERROR(IF(INDEX(Database!$B$6:$Q$305,Calc!$B75,Calc!P$7)="","",INDEX(Database!$B$6:$Q$305,Calc!$B75,Calc!P$7)),"")</f>
        <v/>
      </c>
      <c r="Q75" s="34" t="str">
        <f>IFERROR(IF(INDEX(Database!$B$6:$Q$305,Calc!$B75,Calc!Q$7)="","",INDEX(Database!$B$6:$Q$305,Calc!$B75,Calc!Q$7)),"")</f>
        <v/>
      </c>
      <c r="R75" s="34" t="str">
        <f>IFERROR(IF(INDEX(Database!$B$6:$Q$305,Calc!$B75,Calc!R$7)="","",INDEX(Database!$B$6:$Q$305,Calc!$B75,Calc!R$7)),"")</f>
        <v/>
      </c>
      <c r="V75" s="34" t="str">
        <f t="shared" si="16"/>
        <v/>
      </c>
      <c r="X75" s="34" t="str">
        <f>IFERROR(IF(COUNTIF($V$9:$V75,$V75)&gt;1,"",$V75),"")</f>
        <v/>
      </c>
      <c r="Z75" s="35" t="str">
        <f t="shared" si="17"/>
        <v/>
      </c>
      <c r="AA75" s="35" t="str">
        <f t="shared" si="18"/>
        <v/>
      </c>
      <c r="AB75" s="34" t="str">
        <f t="shared" si="19"/>
        <v/>
      </c>
      <c r="AD75" s="35" t="str">
        <f t="shared" si="15"/>
        <v/>
      </c>
      <c r="AE75" s="35" t="str">
        <f t="shared" si="20"/>
        <v/>
      </c>
      <c r="AF75" s="39" t="str">
        <f t="shared" si="21"/>
        <v/>
      </c>
      <c r="AG75" s="34" t="str">
        <f t="shared" ref="AG75:AU91" si="22">IFERROR(IF(LEN($AE75)=0,"",IF(LEN(INDEX($C$9:$R$308,$AE75,AG$7))&gt;0,INDEX($C$9:$R$308,$AE75,AG$7),"-")),"")</f>
        <v/>
      </c>
      <c r="AH75" s="34" t="str">
        <f t="shared" si="22"/>
        <v/>
      </c>
      <c r="AI75" s="34" t="str">
        <f t="shared" si="22"/>
        <v/>
      </c>
      <c r="AJ75" s="34" t="str">
        <f t="shared" si="22"/>
        <v/>
      </c>
      <c r="AK75" s="34" t="str">
        <f t="shared" si="22"/>
        <v/>
      </c>
      <c r="AL75" s="34" t="str">
        <f t="shared" si="22"/>
        <v/>
      </c>
      <c r="AM75" s="34" t="str">
        <f t="shared" si="22"/>
        <v/>
      </c>
      <c r="AN75" s="34" t="str">
        <f t="shared" si="22"/>
        <v/>
      </c>
      <c r="AO75" s="34" t="str">
        <f t="shared" si="22"/>
        <v/>
      </c>
      <c r="AP75" s="34" t="str">
        <f t="shared" si="22"/>
        <v/>
      </c>
      <c r="AQ75" s="34" t="str">
        <f t="shared" si="22"/>
        <v/>
      </c>
      <c r="AR75" s="34" t="str">
        <f t="shared" si="22"/>
        <v/>
      </c>
      <c r="AS75" s="34" t="str">
        <f t="shared" si="22"/>
        <v/>
      </c>
      <c r="AT75" s="34" t="str">
        <f t="shared" si="22"/>
        <v/>
      </c>
      <c r="AU75" s="34" t="str">
        <f t="shared" si="22"/>
        <v/>
      </c>
    </row>
    <row r="76" spans="2:47" x14ac:dyDescent="0.35">
      <c r="B76" s="35">
        <v>68</v>
      </c>
      <c r="C76" s="34" t="str">
        <f>IFERROR(IF(INDEX(Database!$B$6:$Q$305,Calc!$B76,Calc!C$7)="","",INDEX(Database!$B$6:$Q$305,Calc!$B76,Calc!C$7)),"")</f>
        <v/>
      </c>
      <c r="D76" s="34" t="str">
        <f>IFERROR(IF(INDEX(Database!$B$6:$Q$305,Calc!$B76,Calc!D$7)="","",INDEX(Database!$B$6:$Q$305,Calc!$B76,Calc!D$7)),"")</f>
        <v/>
      </c>
      <c r="E76" s="34" t="str">
        <f>IFERROR(IF(INDEX(Database!$B$6:$Q$305,Calc!$B76,Calc!E$7)="","",INDEX(Database!$B$6:$Q$305,Calc!$B76,Calc!E$7)),"")</f>
        <v/>
      </c>
      <c r="F76" s="34" t="str">
        <f>IFERROR(IF(INDEX(Database!$B$6:$Q$305,Calc!$B76,Calc!F$7)="","",INDEX(Database!$B$6:$Q$305,Calc!$B76,Calc!F$7)),"")</f>
        <v/>
      </c>
      <c r="G76" s="34" t="str">
        <f>IFERROR(IF(INDEX(Database!$B$6:$Q$305,Calc!$B76,Calc!G$7)="","",INDEX(Database!$B$6:$Q$305,Calc!$B76,Calc!G$7)),"")</f>
        <v/>
      </c>
      <c r="H76" s="34" t="str">
        <f>IFERROR(IF(INDEX(Database!$B$6:$Q$305,Calc!$B76,Calc!H$7)="","",INDEX(Database!$B$6:$Q$305,Calc!$B76,Calc!H$7)),"")</f>
        <v/>
      </c>
      <c r="I76" s="34" t="str">
        <f>IFERROR(IF(INDEX(Database!$B$6:$Q$305,Calc!$B76,Calc!I$7)="","",INDEX(Database!$B$6:$Q$305,Calc!$B76,Calc!I$7)),"")</f>
        <v/>
      </c>
      <c r="J76" s="34" t="str">
        <f>IFERROR(IF(INDEX(Database!$B$6:$Q$305,Calc!$B76,Calc!J$7)="","",INDEX(Database!$B$6:$Q$305,Calc!$B76,Calc!J$7)),"")</f>
        <v/>
      </c>
      <c r="K76" s="34" t="str">
        <f>IFERROR(IF(INDEX(Database!$B$6:$Q$305,Calc!$B76,Calc!K$7)="","",INDEX(Database!$B$6:$Q$305,Calc!$B76,Calc!K$7)),"")</f>
        <v/>
      </c>
      <c r="L76" s="34" t="str">
        <f>IFERROR(IF(INDEX(Database!$B$6:$Q$305,Calc!$B76,Calc!L$7)="","",INDEX(Database!$B$6:$Q$305,Calc!$B76,Calc!L$7)),"")</f>
        <v/>
      </c>
      <c r="M76" s="34" t="str">
        <f>IFERROR(IF(INDEX(Database!$B$6:$Q$305,Calc!$B76,Calc!M$7)="","",INDEX(Database!$B$6:$Q$305,Calc!$B76,Calc!M$7)),"")</f>
        <v/>
      </c>
      <c r="N76" s="34" t="str">
        <f>IFERROR(IF(INDEX(Database!$B$6:$Q$305,Calc!$B76,Calc!N$7)="","",INDEX(Database!$B$6:$Q$305,Calc!$B76,Calc!N$7)),"")</f>
        <v/>
      </c>
      <c r="O76" s="34" t="str">
        <f>IFERROR(IF(INDEX(Database!$B$6:$Q$305,Calc!$B76,Calc!O$7)="","",INDEX(Database!$B$6:$Q$305,Calc!$B76,Calc!O$7)),"")</f>
        <v/>
      </c>
      <c r="P76" s="34" t="str">
        <f>IFERROR(IF(INDEX(Database!$B$6:$Q$305,Calc!$B76,Calc!P$7)="","",INDEX(Database!$B$6:$Q$305,Calc!$B76,Calc!P$7)),"")</f>
        <v/>
      </c>
      <c r="Q76" s="34" t="str">
        <f>IFERROR(IF(INDEX(Database!$B$6:$Q$305,Calc!$B76,Calc!Q$7)="","",INDEX(Database!$B$6:$Q$305,Calc!$B76,Calc!Q$7)),"")</f>
        <v/>
      </c>
      <c r="R76" s="34" t="str">
        <f>IFERROR(IF(INDEX(Database!$B$6:$Q$305,Calc!$B76,Calc!R$7)="","",INDEX(Database!$B$6:$Q$305,Calc!$B76,Calc!R$7)),"")</f>
        <v/>
      </c>
      <c r="V76" s="34" t="str">
        <f t="shared" si="16"/>
        <v/>
      </c>
      <c r="X76" s="34" t="str">
        <f>IFERROR(IF(COUNTIF($V$9:$V76,$V76)&gt;1,"",$V76),"")</f>
        <v/>
      </c>
      <c r="Z76" s="35" t="str">
        <f t="shared" si="17"/>
        <v/>
      </c>
      <c r="AA76" s="35" t="str">
        <f t="shared" si="18"/>
        <v/>
      </c>
      <c r="AB76" s="34" t="str">
        <f t="shared" si="19"/>
        <v/>
      </c>
      <c r="AD76" s="35" t="str">
        <f t="shared" si="15"/>
        <v/>
      </c>
      <c r="AE76" s="35" t="str">
        <f t="shared" si="20"/>
        <v/>
      </c>
      <c r="AF76" s="39" t="str">
        <f t="shared" si="21"/>
        <v/>
      </c>
      <c r="AG76" s="34" t="str">
        <f t="shared" si="22"/>
        <v/>
      </c>
      <c r="AH76" s="34" t="str">
        <f t="shared" si="22"/>
        <v/>
      </c>
      <c r="AI76" s="34" t="str">
        <f t="shared" si="22"/>
        <v/>
      </c>
      <c r="AJ76" s="34" t="str">
        <f t="shared" si="22"/>
        <v/>
      </c>
      <c r="AK76" s="34" t="str">
        <f t="shared" si="22"/>
        <v/>
      </c>
      <c r="AL76" s="34" t="str">
        <f t="shared" si="22"/>
        <v/>
      </c>
      <c r="AM76" s="34" t="str">
        <f t="shared" si="22"/>
        <v/>
      </c>
      <c r="AN76" s="34" t="str">
        <f t="shared" si="22"/>
        <v/>
      </c>
      <c r="AO76" s="34" t="str">
        <f t="shared" si="22"/>
        <v/>
      </c>
      <c r="AP76" s="34" t="str">
        <f t="shared" si="22"/>
        <v/>
      </c>
      <c r="AQ76" s="34" t="str">
        <f t="shared" si="22"/>
        <v/>
      </c>
      <c r="AR76" s="34" t="str">
        <f t="shared" si="22"/>
        <v/>
      </c>
      <c r="AS76" s="34" t="str">
        <f t="shared" si="22"/>
        <v/>
      </c>
      <c r="AT76" s="34" t="str">
        <f t="shared" si="22"/>
        <v/>
      </c>
      <c r="AU76" s="34" t="str">
        <f t="shared" si="22"/>
        <v/>
      </c>
    </row>
    <row r="77" spans="2:47" x14ac:dyDescent="0.35">
      <c r="B77" s="35">
        <v>69</v>
      </c>
      <c r="C77" s="34" t="str">
        <f>IFERROR(IF(INDEX(Database!$B$6:$Q$305,Calc!$B77,Calc!C$7)="","",INDEX(Database!$B$6:$Q$305,Calc!$B77,Calc!C$7)),"")</f>
        <v/>
      </c>
      <c r="D77" s="34" t="str">
        <f>IFERROR(IF(INDEX(Database!$B$6:$Q$305,Calc!$B77,Calc!D$7)="","",INDEX(Database!$B$6:$Q$305,Calc!$B77,Calc!D$7)),"")</f>
        <v/>
      </c>
      <c r="E77" s="34" t="str">
        <f>IFERROR(IF(INDEX(Database!$B$6:$Q$305,Calc!$B77,Calc!E$7)="","",INDEX(Database!$B$6:$Q$305,Calc!$B77,Calc!E$7)),"")</f>
        <v/>
      </c>
      <c r="F77" s="34" t="str">
        <f>IFERROR(IF(INDEX(Database!$B$6:$Q$305,Calc!$B77,Calc!F$7)="","",INDEX(Database!$B$6:$Q$305,Calc!$B77,Calc!F$7)),"")</f>
        <v/>
      </c>
      <c r="G77" s="34" t="str">
        <f>IFERROR(IF(INDEX(Database!$B$6:$Q$305,Calc!$B77,Calc!G$7)="","",INDEX(Database!$B$6:$Q$305,Calc!$B77,Calc!G$7)),"")</f>
        <v/>
      </c>
      <c r="H77" s="34" t="str">
        <f>IFERROR(IF(INDEX(Database!$B$6:$Q$305,Calc!$B77,Calc!H$7)="","",INDEX(Database!$B$6:$Q$305,Calc!$B77,Calc!H$7)),"")</f>
        <v/>
      </c>
      <c r="I77" s="34" t="str">
        <f>IFERROR(IF(INDEX(Database!$B$6:$Q$305,Calc!$B77,Calc!I$7)="","",INDEX(Database!$B$6:$Q$305,Calc!$B77,Calc!I$7)),"")</f>
        <v/>
      </c>
      <c r="J77" s="34" t="str">
        <f>IFERROR(IF(INDEX(Database!$B$6:$Q$305,Calc!$B77,Calc!J$7)="","",INDEX(Database!$B$6:$Q$305,Calc!$B77,Calc!J$7)),"")</f>
        <v/>
      </c>
      <c r="K77" s="34" t="str">
        <f>IFERROR(IF(INDEX(Database!$B$6:$Q$305,Calc!$B77,Calc!K$7)="","",INDEX(Database!$B$6:$Q$305,Calc!$B77,Calc!K$7)),"")</f>
        <v/>
      </c>
      <c r="L77" s="34" t="str">
        <f>IFERROR(IF(INDEX(Database!$B$6:$Q$305,Calc!$B77,Calc!L$7)="","",INDEX(Database!$B$6:$Q$305,Calc!$B77,Calc!L$7)),"")</f>
        <v/>
      </c>
      <c r="M77" s="34" t="str">
        <f>IFERROR(IF(INDEX(Database!$B$6:$Q$305,Calc!$B77,Calc!M$7)="","",INDEX(Database!$B$6:$Q$305,Calc!$B77,Calc!M$7)),"")</f>
        <v/>
      </c>
      <c r="N77" s="34" t="str">
        <f>IFERROR(IF(INDEX(Database!$B$6:$Q$305,Calc!$B77,Calc!N$7)="","",INDEX(Database!$B$6:$Q$305,Calc!$B77,Calc!N$7)),"")</f>
        <v/>
      </c>
      <c r="O77" s="34" t="str">
        <f>IFERROR(IF(INDEX(Database!$B$6:$Q$305,Calc!$B77,Calc!O$7)="","",INDEX(Database!$B$6:$Q$305,Calc!$B77,Calc!O$7)),"")</f>
        <v/>
      </c>
      <c r="P77" s="34" t="str">
        <f>IFERROR(IF(INDEX(Database!$B$6:$Q$305,Calc!$B77,Calc!P$7)="","",INDEX(Database!$B$6:$Q$305,Calc!$B77,Calc!P$7)),"")</f>
        <v/>
      </c>
      <c r="Q77" s="34" t="str">
        <f>IFERROR(IF(INDEX(Database!$B$6:$Q$305,Calc!$B77,Calc!Q$7)="","",INDEX(Database!$B$6:$Q$305,Calc!$B77,Calc!Q$7)),"")</f>
        <v/>
      </c>
      <c r="R77" s="34" t="str">
        <f>IFERROR(IF(INDEX(Database!$B$6:$Q$305,Calc!$B77,Calc!R$7)="","",INDEX(Database!$B$6:$Q$305,Calc!$B77,Calc!R$7)),"")</f>
        <v/>
      </c>
      <c r="V77" s="34" t="str">
        <f t="shared" si="16"/>
        <v/>
      </c>
      <c r="X77" s="34" t="str">
        <f>IFERROR(IF(COUNTIF($V$9:$V77,$V77)&gt;1,"",$V77),"")</f>
        <v/>
      </c>
      <c r="Z77" s="35" t="str">
        <f t="shared" si="17"/>
        <v/>
      </c>
      <c r="AA77" s="35" t="str">
        <f t="shared" si="18"/>
        <v/>
      </c>
      <c r="AB77" s="34" t="str">
        <f t="shared" si="19"/>
        <v/>
      </c>
      <c r="AD77" s="35" t="str">
        <f t="shared" si="15"/>
        <v/>
      </c>
      <c r="AE77" s="35" t="str">
        <f t="shared" si="20"/>
        <v/>
      </c>
      <c r="AF77" s="39" t="str">
        <f t="shared" si="21"/>
        <v/>
      </c>
      <c r="AG77" s="34" t="str">
        <f t="shared" si="22"/>
        <v/>
      </c>
      <c r="AH77" s="34" t="str">
        <f t="shared" si="22"/>
        <v/>
      </c>
      <c r="AI77" s="34" t="str">
        <f t="shared" si="22"/>
        <v/>
      </c>
      <c r="AJ77" s="34" t="str">
        <f t="shared" si="22"/>
        <v/>
      </c>
      <c r="AK77" s="34" t="str">
        <f t="shared" si="22"/>
        <v/>
      </c>
      <c r="AL77" s="34" t="str">
        <f t="shared" si="22"/>
        <v/>
      </c>
      <c r="AM77" s="34" t="str">
        <f t="shared" si="22"/>
        <v/>
      </c>
      <c r="AN77" s="34" t="str">
        <f t="shared" si="22"/>
        <v/>
      </c>
      <c r="AO77" s="34" t="str">
        <f t="shared" si="22"/>
        <v/>
      </c>
      <c r="AP77" s="34" t="str">
        <f t="shared" si="22"/>
        <v/>
      </c>
      <c r="AQ77" s="34" t="str">
        <f t="shared" si="22"/>
        <v/>
      </c>
      <c r="AR77" s="34" t="str">
        <f t="shared" si="22"/>
        <v/>
      </c>
      <c r="AS77" s="34" t="str">
        <f t="shared" si="22"/>
        <v/>
      </c>
      <c r="AT77" s="34" t="str">
        <f t="shared" si="22"/>
        <v/>
      </c>
      <c r="AU77" s="34" t="str">
        <f t="shared" si="22"/>
        <v/>
      </c>
    </row>
    <row r="78" spans="2:47" x14ac:dyDescent="0.35">
      <c r="B78" s="35">
        <v>70</v>
      </c>
      <c r="C78" s="34" t="str">
        <f>IFERROR(IF(INDEX(Database!$B$6:$Q$305,Calc!$B78,Calc!C$7)="","",INDEX(Database!$B$6:$Q$305,Calc!$B78,Calc!C$7)),"")</f>
        <v/>
      </c>
      <c r="D78" s="34" t="str">
        <f>IFERROR(IF(INDEX(Database!$B$6:$Q$305,Calc!$B78,Calc!D$7)="","",INDEX(Database!$B$6:$Q$305,Calc!$B78,Calc!D$7)),"")</f>
        <v/>
      </c>
      <c r="E78" s="34" t="str">
        <f>IFERROR(IF(INDEX(Database!$B$6:$Q$305,Calc!$B78,Calc!E$7)="","",INDEX(Database!$B$6:$Q$305,Calc!$B78,Calc!E$7)),"")</f>
        <v/>
      </c>
      <c r="F78" s="34" t="str">
        <f>IFERROR(IF(INDEX(Database!$B$6:$Q$305,Calc!$B78,Calc!F$7)="","",INDEX(Database!$B$6:$Q$305,Calc!$B78,Calc!F$7)),"")</f>
        <v/>
      </c>
      <c r="G78" s="34" t="str">
        <f>IFERROR(IF(INDEX(Database!$B$6:$Q$305,Calc!$B78,Calc!G$7)="","",INDEX(Database!$B$6:$Q$305,Calc!$B78,Calc!G$7)),"")</f>
        <v/>
      </c>
      <c r="H78" s="34" t="str">
        <f>IFERROR(IF(INDEX(Database!$B$6:$Q$305,Calc!$B78,Calc!H$7)="","",INDEX(Database!$B$6:$Q$305,Calc!$B78,Calc!H$7)),"")</f>
        <v/>
      </c>
      <c r="I78" s="34" t="str">
        <f>IFERROR(IF(INDEX(Database!$B$6:$Q$305,Calc!$B78,Calc!I$7)="","",INDEX(Database!$B$6:$Q$305,Calc!$B78,Calc!I$7)),"")</f>
        <v/>
      </c>
      <c r="J78" s="34" t="str">
        <f>IFERROR(IF(INDEX(Database!$B$6:$Q$305,Calc!$B78,Calc!J$7)="","",INDEX(Database!$B$6:$Q$305,Calc!$B78,Calc!J$7)),"")</f>
        <v/>
      </c>
      <c r="K78" s="34" t="str">
        <f>IFERROR(IF(INDEX(Database!$B$6:$Q$305,Calc!$B78,Calc!K$7)="","",INDEX(Database!$B$6:$Q$305,Calc!$B78,Calc!K$7)),"")</f>
        <v/>
      </c>
      <c r="L78" s="34" t="str">
        <f>IFERROR(IF(INDEX(Database!$B$6:$Q$305,Calc!$B78,Calc!L$7)="","",INDEX(Database!$B$6:$Q$305,Calc!$B78,Calc!L$7)),"")</f>
        <v/>
      </c>
      <c r="M78" s="34" t="str">
        <f>IFERROR(IF(INDEX(Database!$B$6:$Q$305,Calc!$B78,Calc!M$7)="","",INDEX(Database!$B$6:$Q$305,Calc!$B78,Calc!M$7)),"")</f>
        <v/>
      </c>
      <c r="N78" s="34" t="str">
        <f>IFERROR(IF(INDEX(Database!$B$6:$Q$305,Calc!$B78,Calc!N$7)="","",INDEX(Database!$B$6:$Q$305,Calc!$B78,Calc!N$7)),"")</f>
        <v/>
      </c>
      <c r="O78" s="34" t="str">
        <f>IFERROR(IF(INDEX(Database!$B$6:$Q$305,Calc!$B78,Calc!O$7)="","",INDEX(Database!$B$6:$Q$305,Calc!$B78,Calc!O$7)),"")</f>
        <v/>
      </c>
      <c r="P78" s="34" t="str">
        <f>IFERROR(IF(INDEX(Database!$B$6:$Q$305,Calc!$B78,Calc!P$7)="","",INDEX(Database!$B$6:$Q$305,Calc!$B78,Calc!P$7)),"")</f>
        <v/>
      </c>
      <c r="Q78" s="34" t="str">
        <f>IFERROR(IF(INDEX(Database!$B$6:$Q$305,Calc!$B78,Calc!Q$7)="","",INDEX(Database!$B$6:$Q$305,Calc!$B78,Calc!Q$7)),"")</f>
        <v/>
      </c>
      <c r="R78" s="34" t="str">
        <f>IFERROR(IF(INDEX(Database!$B$6:$Q$305,Calc!$B78,Calc!R$7)="","",INDEX(Database!$B$6:$Q$305,Calc!$B78,Calc!R$7)),"")</f>
        <v/>
      </c>
      <c r="V78" s="34" t="str">
        <f t="shared" si="16"/>
        <v/>
      </c>
      <c r="X78" s="34" t="str">
        <f>IFERROR(IF(COUNTIF($V$9:$V78,$V78)&gt;1,"",$V78),"")</f>
        <v/>
      </c>
      <c r="Z78" s="35" t="str">
        <f t="shared" si="17"/>
        <v/>
      </c>
      <c r="AA78" s="35" t="str">
        <f t="shared" si="18"/>
        <v/>
      </c>
      <c r="AB78" s="34" t="str">
        <f t="shared" si="19"/>
        <v/>
      </c>
      <c r="AD78" s="35" t="str">
        <f t="shared" si="15"/>
        <v/>
      </c>
      <c r="AE78" s="35" t="str">
        <f t="shared" si="20"/>
        <v/>
      </c>
      <c r="AF78" s="39" t="str">
        <f t="shared" si="21"/>
        <v/>
      </c>
      <c r="AG78" s="34" t="str">
        <f t="shared" si="22"/>
        <v/>
      </c>
      <c r="AH78" s="34" t="str">
        <f t="shared" si="22"/>
        <v/>
      </c>
      <c r="AI78" s="34" t="str">
        <f t="shared" si="22"/>
        <v/>
      </c>
      <c r="AJ78" s="34" t="str">
        <f t="shared" si="22"/>
        <v/>
      </c>
      <c r="AK78" s="34" t="str">
        <f t="shared" si="22"/>
        <v/>
      </c>
      <c r="AL78" s="34" t="str">
        <f t="shared" si="22"/>
        <v/>
      </c>
      <c r="AM78" s="34" t="str">
        <f t="shared" si="22"/>
        <v/>
      </c>
      <c r="AN78" s="34" t="str">
        <f t="shared" si="22"/>
        <v/>
      </c>
      <c r="AO78" s="34" t="str">
        <f t="shared" si="22"/>
        <v/>
      </c>
      <c r="AP78" s="34" t="str">
        <f t="shared" si="22"/>
        <v/>
      </c>
      <c r="AQ78" s="34" t="str">
        <f t="shared" si="22"/>
        <v/>
      </c>
      <c r="AR78" s="34" t="str">
        <f t="shared" si="22"/>
        <v/>
      </c>
      <c r="AS78" s="34" t="str">
        <f t="shared" si="22"/>
        <v/>
      </c>
      <c r="AT78" s="34" t="str">
        <f t="shared" si="22"/>
        <v/>
      </c>
      <c r="AU78" s="34" t="str">
        <f t="shared" si="22"/>
        <v/>
      </c>
    </row>
    <row r="79" spans="2:47" x14ac:dyDescent="0.35">
      <c r="B79" s="35">
        <v>71</v>
      </c>
      <c r="C79" s="34" t="str">
        <f>IFERROR(IF(INDEX(Database!$B$6:$Q$305,Calc!$B79,Calc!C$7)="","",INDEX(Database!$B$6:$Q$305,Calc!$B79,Calc!C$7)),"")</f>
        <v/>
      </c>
      <c r="D79" s="34" t="str">
        <f>IFERROR(IF(INDEX(Database!$B$6:$Q$305,Calc!$B79,Calc!D$7)="","",INDEX(Database!$B$6:$Q$305,Calc!$B79,Calc!D$7)),"")</f>
        <v/>
      </c>
      <c r="E79" s="34" t="str">
        <f>IFERROR(IF(INDEX(Database!$B$6:$Q$305,Calc!$B79,Calc!E$7)="","",INDEX(Database!$B$6:$Q$305,Calc!$B79,Calc!E$7)),"")</f>
        <v/>
      </c>
      <c r="F79" s="34" t="str">
        <f>IFERROR(IF(INDEX(Database!$B$6:$Q$305,Calc!$B79,Calc!F$7)="","",INDEX(Database!$B$6:$Q$305,Calc!$B79,Calc!F$7)),"")</f>
        <v/>
      </c>
      <c r="G79" s="34" t="str">
        <f>IFERROR(IF(INDEX(Database!$B$6:$Q$305,Calc!$B79,Calc!G$7)="","",INDEX(Database!$B$6:$Q$305,Calc!$B79,Calc!G$7)),"")</f>
        <v/>
      </c>
      <c r="H79" s="34" t="str">
        <f>IFERROR(IF(INDEX(Database!$B$6:$Q$305,Calc!$B79,Calc!H$7)="","",INDEX(Database!$B$6:$Q$305,Calc!$B79,Calc!H$7)),"")</f>
        <v/>
      </c>
      <c r="I79" s="34" t="str">
        <f>IFERROR(IF(INDEX(Database!$B$6:$Q$305,Calc!$B79,Calc!I$7)="","",INDEX(Database!$B$6:$Q$305,Calc!$B79,Calc!I$7)),"")</f>
        <v/>
      </c>
      <c r="J79" s="34" t="str">
        <f>IFERROR(IF(INDEX(Database!$B$6:$Q$305,Calc!$B79,Calc!J$7)="","",INDEX(Database!$B$6:$Q$305,Calc!$B79,Calc!J$7)),"")</f>
        <v/>
      </c>
      <c r="K79" s="34" t="str">
        <f>IFERROR(IF(INDEX(Database!$B$6:$Q$305,Calc!$B79,Calc!K$7)="","",INDEX(Database!$B$6:$Q$305,Calc!$B79,Calc!K$7)),"")</f>
        <v/>
      </c>
      <c r="L79" s="34" t="str">
        <f>IFERROR(IF(INDEX(Database!$B$6:$Q$305,Calc!$B79,Calc!L$7)="","",INDEX(Database!$B$6:$Q$305,Calc!$B79,Calc!L$7)),"")</f>
        <v/>
      </c>
      <c r="M79" s="34" t="str">
        <f>IFERROR(IF(INDEX(Database!$B$6:$Q$305,Calc!$B79,Calc!M$7)="","",INDEX(Database!$B$6:$Q$305,Calc!$B79,Calc!M$7)),"")</f>
        <v/>
      </c>
      <c r="N79" s="34" t="str">
        <f>IFERROR(IF(INDEX(Database!$B$6:$Q$305,Calc!$B79,Calc!N$7)="","",INDEX(Database!$B$6:$Q$305,Calc!$B79,Calc!N$7)),"")</f>
        <v/>
      </c>
      <c r="O79" s="34" t="str">
        <f>IFERROR(IF(INDEX(Database!$B$6:$Q$305,Calc!$B79,Calc!O$7)="","",INDEX(Database!$B$6:$Q$305,Calc!$B79,Calc!O$7)),"")</f>
        <v/>
      </c>
      <c r="P79" s="34" t="str">
        <f>IFERROR(IF(INDEX(Database!$B$6:$Q$305,Calc!$B79,Calc!P$7)="","",INDEX(Database!$B$6:$Q$305,Calc!$B79,Calc!P$7)),"")</f>
        <v/>
      </c>
      <c r="Q79" s="34" t="str">
        <f>IFERROR(IF(INDEX(Database!$B$6:$Q$305,Calc!$B79,Calc!Q$7)="","",INDEX(Database!$B$6:$Q$305,Calc!$B79,Calc!Q$7)),"")</f>
        <v/>
      </c>
      <c r="R79" s="34" t="str">
        <f>IFERROR(IF(INDEX(Database!$B$6:$Q$305,Calc!$B79,Calc!R$7)="","",INDEX(Database!$B$6:$Q$305,Calc!$B79,Calc!R$7)),"")</f>
        <v/>
      </c>
      <c r="V79" s="34" t="str">
        <f t="shared" si="16"/>
        <v/>
      </c>
      <c r="X79" s="34" t="str">
        <f>IFERROR(IF(COUNTIF($V$9:$V79,$V79)&gt;1,"",$V79),"")</f>
        <v/>
      </c>
      <c r="Z79" s="35" t="str">
        <f t="shared" si="17"/>
        <v/>
      </c>
      <c r="AA79" s="35" t="str">
        <f t="shared" si="18"/>
        <v/>
      </c>
      <c r="AB79" s="34" t="str">
        <f t="shared" si="19"/>
        <v/>
      </c>
      <c r="AD79" s="35" t="str">
        <f t="shared" si="15"/>
        <v/>
      </c>
      <c r="AE79" s="35" t="str">
        <f t="shared" si="20"/>
        <v/>
      </c>
      <c r="AF79" s="39" t="str">
        <f t="shared" si="21"/>
        <v/>
      </c>
      <c r="AG79" s="34" t="str">
        <f t="shared" si="22"/>
        <v/>
      </c>
      <c r="AH79" s="34" t="str">
        <f t="shared" si="22"/>
        <v/>
      </c>
      <c r="AI79" s="34" t="str">
        <f t="shared" si="22"/>
        <v/>
      </c>
      <c r="AJ79" s="34" t="str">
        <f t="shared" si="22"/>
        <v/>
      </c>
      <c r="AK79" s="34" t="str">
        <f t="shared" si="22"/>
        <v/>
      </c>
      <c r="AL79" s="34" t="str">
        <f t="shared" si="22"/>
        <v/>
      </c>
      <c r="AM79" s="34" t="str">
        <f t="shared" si="22"/>
        <v/>
      </c>
      <c r="AN79" s="34" t="str">
        <f t="shared" si="22"/>
        <v/>
      </c>
      <c r="AO79" s="34" t="str">
        <f t="shared" si="22"/>
        <v/>
      </c>
      <c r="AP79" s="34" t="str">
        <f t="shared" si="22"/>
        <v/>
      </c>
      <c r="AQ79" s="34" t="str">
        <f t="shared" si="22"/>
        <v/>
      </c>
      <c r="AR79" s="34" t="str">
        <f t="shared" si="22"/>
        <v/>
      </c>
      <c r="AS79" s="34" t="str">
        <f t="shared" si="22"/>
        <v/>
      </c>
      <c r="AT79" s="34" t="str">
        <f t="shared" si="22"/>
        <v/>
      </c>
      <c r="AU79" s="34" t="str">
        <f t="shared" si="22"/>
        <v/>
      </c>
    </row>
    <row r="80" spans="2:47" x14ac:dyDescent="0.35">
      <c r="B80" s="35">
        <v>72</v>
      </c>
      <c r="C80" s="34" t="str">
        <f>IFERROR(IF(INDEX(Database!$B$6:$Q$305,Calc!$B80,Calc!C$7)="","",INDEX(Database!$B$6:$Q$305,Calc!$B80,Calc!C$7)),"")</f>
        <v/>
      </c>
      <c r="D80" s="34" t="str">
        <f>IFERROR(IF(INDEX(Database!$B$6:$Q$305,Calc!$B80,Calc!D$7)="","",INDEX(Database!$B$6:$Q$305,Calc!$B80,Calc!D$7)),"")</f>
        <v/>
      </c>
      <c r="E80" s="34" t="str">
        <f>IFERROR(IF(INDEX(Database!$B$6:$Q$305,Calc!$B80,Calc!E$7)="","",INDEX(Database!$B$6:$Q$305,Calc!$B80,Calc!E$7)),"")</f>
        <v/>
      </c>
      <c r="F80" s="34" t="str">
        <f>IFERROR(IF(INDEX(Database!$B$6:$Q$305,Calc!$B80,Calc!F$7)="","",INDEX(Database!$B$6:$Q$305,Calc!$B80,Calc!F$7)),"")</f>
        <v/>
      </c>
      <c r="G80" s="34" t="str">
        <f>IFERROR(IF(INDEX(Database!$B$6:$Q$305,Calc!$B80,Calc!G$7)="","",INDEX(Database!$B$6:$Q$305,Calc!$B80,Calc!G$7)),"")</f>
        <v/>
      </c>
      <c r="H80" s="34" t="str">
        <f>IFERROR(IF(INDEX(Database!$B$6:$Q$305,Calc!$B80,Calc!H$7)="","",INDEX(Database!$B$6:$Q$305,Calc!$B80,Calc!H$7)),"")</f>
        <v/>
      </c>
      <c r="I80" s="34" t="str">
        <f>IFERROR(IF(INDEX(Database!$B$6:$Q$305,Calc!$B80,Calc!I$7)="","",INDEX(Database!$B$6:$Q$305,Calc!$B80,Calc!I$7)),"")</f>
        <v/>
      </c>
      <c r="J80" s="34" t="str">
        <f>IFERROR(IF(INDEX(Database!$B$6:$Q$305,Calc!$B80,Calc!J$7)="","",INDEX(Database!$B$6:$Q$305,Calc!$B80,Calc!J$7)),"")</f>
        <v/>
      </c>
      <c r="K80" s="34" t="str">
        <f>IFERROR(IF(INDEX(Database!$B$6:$Q$305,Calc!$B80,Calc!K$7)="","",INDEX(Database!$B$6:$Q$305,Calc!$B80,Calc!K$7)),"")</f>
        <v/>
      </c>
      <c r="L80" s="34" t="str">
        <f>IFERROR(IF(INDEX(Database!$B$6:$Q$305,Calc!$B80,Calc!L$7)="","",INDEX(Database!$B$6:$Q$305,Calc!$B80,Calc!L$7)),"")</f>
        <v/>
      </c>
      <c r="M80" s="34" t="str">
        <f>IFERROR(IF(INDEX(Database!$B$6:$Q$305,Calc!$B80,Calc!M$7)="","",INDEX(Database!$B$6:$Q$305,Calc!$B80,Calc!M$7)),"")</f>
        <v/>
      </c>
      <c r="N80" s="34" t="str">
        <f>IFERROR(IF(INDEX(Database!$B$6:$Q$305,Calc!$B80,Calc!N$7)="","",INDEX(Database!$B$6:$Q$305,Calc!$B80,Calc!N$7)),"")</f>
        <v/>
      </c>
      <c r="O80" s="34" t="str">
        <f>IFERROR(IF(INDEX(Database!$B$6:$Q$305,Calc!$B80,Calc!O$7)="","",INDEX(Database!$B$6:$Q$305,Calc!$B80,Calc!O$7)),"")</f>
        <v/>
      </c>
      <c r="P80" s="34" t="str">
        <f>IFERROR(IF(INDEX(Database!$B$6:$Q$305,Calc!$B80,Calc!P$7)="","",INDEX(Database!$B$6:$Q$305,Calc!$B80,Calc!P$7)),"")</f>
        <v/>
      </c>
      <c r="Q80" s="34" t="str">
        <f>IFERROR(IF(INDEX(Database!$B$6:$Q$305,Calc!$B80,Calc!Q$7)="","",INDEX(Database!$B$6:$Q$305,Calc!$B80,Calc!Q$7)),"")</f>
        <v/>
      </c>
      <c r="R80" s="34" t="str">
        <f>IFERROR(IF(INDEX(Database!$B$6:$Q$305,Calc!$B80,Calc!R$7)="","",INDEX(Database!$B$6:$Q$305,Calc!$B80,Calc!R$7)),"")</f>
        <v/>
      </c>
      <c r="V80" s="34" t="str">
        <f t="shared" si="16"/>
        <v/>
      </c>
      <c r="X80" s="34" t="str">
        <f>IFERROR(IF(COUNTIF($V$9:$V80,$V80)&gt;1,"",$V80),"")</f>
        <v/>
      </c>
      <c r="Z80" s="35" t="str">
        <f t="shared" si="17"/>
        <v/>
      </c>
      <c r="AA80" s="35" t="str">
        <f t="shared" si="18"/>
        <v/>
      </c>
      <c r="AB80" s="34" t="str">
        <f t="shared" si="19"/>
        <v/>
      </c>
      <c r="AD80" s="35" t="str">
        <f t="shared" si="15"/>
        <v/>
      </c>
      <c r="AE80" s="35" t="str">
        <f t="shared" si="20"/>
        <v/>
      </c>
      <c r="AF80" s="39" t="str">
        <f t="shared" si="21"/>
        <v/>
      </c>
      <c r="AG80" s="34" t="str">
        <f t="shared" si="22"/>
        <v/>
      </c>
      <c r="AH80" s="34" t="str">
        <f t="shared" si="22"/>
        <v/>
      </c>
      <c r="AI80" s="34" t="str">
        <f t="shared" si="22"/>
        <v/>
      </c>
      <c r="AJ80" s="34" t="str">
        <f t="shared" si="22"/>
        <v/>
      </c>
      <c r="AK80" s="34" t="str">
        <f t="shared" si="22"/>
        <v/>
      </c>
      <c r="AL80" s="34" t="str">
        <f t="shared" si="22"/>
        <v/>
      </c>
      <c r="AM80" s="34" t="str">
        <f t="shared" si="22"/>
        <v/>
      </c>
      <c r="AN80" s="34" t="str">
        <f t="shared" si="22"/>
        <v/>
      </c>
      <c r="AO80" s="34" t="str">
        <f t="shared" si="22"/>
        <v/>
      </c>
      <c r="AP80" s="34" t="str">
        <f t="shared" si="22"/>
        <v/>
      </c>
      <c r="AQ80" s="34" t="str">
        <f t="shared" si="22"/>
        <v/>
      </c>
      <c r="AR80" s="34" t="str">
        <f t="shared" si="22"/>
        <v/>
      </c>
      <c r="AS80" s="34" t="str">
        <f t="shared" si="22"/>
        <v/>
      </c>
      <c r="AT80" s="34" t="str">
        <f t="shared" si="22"/>
        <v/>
      </c>
      <c r="AU80" s="34" t="str">
        <f t="shared" si="22"/>
        <v/>
      </c>
    </row>
    <row r="81" spans="2:47" x14ac:dyDescent="0.35">
      <c r="B81" s="35">
        <v>73</v>
      </c>
      <c r="C81" s="34" t="str">
        <f>IFERROR(IF(INDEX(Database!$B$6:$Q$305,Calc!$B81,Calc!C$7)="","",INDEX(Database!$B$6:$Q$305,Calc!$B81,Calc!C$7)),"")</f>
        <v/>
      </c>
      <c r="D81" s="34" t="str">
        <f>IFERROR(IF(INDEX(Database!$B$6:$Q$305,Calc!$B81,Calc!D$7)="","",INDEX(Database!$B$6:$Q$305,Calc!$B81,Calc!D$7)),"")</f>
        <v/>
      </c>
      <c r="E81" s="34" t="str">
        <f>IFERROR(IF(INDEX(Database!$B$6:$Q$305,Calc!$B81,Calc!E$7)="","",INDEX(Database!$B$6:$Q$305,Calc!$B81,Calc!E$7)),"")</f>
        <v/>
      </c>
      <c r="F81" s="34" t="str">
        <f>IFERROR(IF(INDEX(Database!$B$6:$Q$305,Calc!$B81,Calc!F$7)="","",INDEX(Database!$B$6:$Q$305,Calc!$B81,Calc!F$7)),"")</f>
        <v/>
      </c>
      <c r="G81" s="34" t="str">
        <f>IFERROR(IF(INDEX(Database!$B$6:$Q$305,Calc!$B81,Calc!G$7)="","",INDEX(Database!$B$6:$Q$305,Calc!$B81,Calc!G$7)),"")</f>
        <v/>
      </c>
      <c r="H81" s="34" t="str">
        <f>IFERROR(IF(INDEX(Database!$B$6:$Q$305,Calc!$B81,Calc!H$7)="","",INDEX(Database!$B$6:$Q$305,Calc!$B81,Calc!H$7)),"")</f>
        <v/>
      </c>
      <c r="I81" s="34" t="str">
        <f>IFERROR(IF(INDEX(Database!$B$6:$Q$305,Calc!$B81,Calc!I$7)="","",INDEX(Database!$B$6:$Q$305,Calc!$B81,Calc!I$7)),"")</f>
        <v/>
      </c>
      <c r="J81" s="34" t="str">
        <f>IFERROR(IF(INDEX(Database!$B$6:$Q$305,Calc!$B81,Calc!J$7)="","",INDEX(Database!$B$6:$Q$305,Calc!$B81,Calc!J$7)),"")</f>
        <v/>
      </c>
      <c r="K81" s="34" t="str">
        <f>IFERROR(IF(INDEX(Database!$B$6:$Q$305,Calc!$B81,Calc!K$7)="","",INDEX(Database!$B$6:$Q$305,Calc!$B81,Calc!K$7)),"")</f>
        <v/>
      </c>
      <c r="L81" s="34" t="str">
        <f>IFERROR(IF(INDEX(Database!$B$6:$Q$305,Calc!$B81,Calc!L$7)="","",INDEX(Database!$B$6:$Q$305,Calc!$B81,Calc!L$7)),"")</f>
        <v/>
      </c>
      <c r="M81" s="34" t="str">
        <f>IFERROR(IF(INDEX(Database!$B$6:$Q$305,Calc!$B81,Calc!M$7)="","",INDEX(Database!$B$6:$Q$305,Calc!$B81,Calc!M$7)),"")</f>
        <v/>
      </c>
      <c r="N81" s="34" t="str">
        <f>IFERROR(IF(INDEX(Database!$B$6:$Q$305,Calc!$B81,Calc!N$7)="","",INDEX(Database!$B$6:$Q$305,Calc!$B81,Calc!N$7)),"")</f>
        <v/>
      </c>
      <c r="O81" s="34" t="str">
        <f>IFERROR(IF(INDEX(Database!$B$6:$Q$305,Calc!$B81,Calc!O$7)="","",INDEX(Database!$B$6:$Q$305,Calc!$B81,Calc!O$7)),"")</f>
        <v/>
      </c>
      <c r="P81" s="34" t="str">
        <f>IFERROR(IF(INDEX(Database!$B$6:$Q$305,Calc!$B81,Calc!P$7)="","",INDEX(Database!$B$6:$Q$305,Calc!$B81,Calc!P$7)),"")</f>
        <v/>
      </c>
      <c r="Q81" s="34" t="str">
        <f>IFERROR(IF(INDEX(Database!$B$6:$Q$305,Calc!$B81,Calc!Q$7)="","",INDEX(Database!$B$6:$Q$305,Calc!$B81,Calc!Q$7)),"")</f>
        <v/>
      </c>
      <c r="R81" s="34" t="str">
        <f>IFERROR(IF(INDEX(Database!$B$6:$Q$305,Calc!$B81,Calc!R$7)="","",INDEX(Database!$B$6:$Q$305,Calc!$B81,Calc!R$7)),"")</f>
        <v/>
      </c>
      <c r="V81" s="34" t="str">
        <f t="shared" si="16"/>
        <v/>
      </c>
      <c r="X81" s="34" t="str">
        <f>IFERROR(IF(COUNTIF($V$9:$V81,$V81)&gt;1,"",$V81),"")</f>
        <v/>
      </c>
      <c r="Z81" s="35" t="str">
        <f t="shared" si="17"/>
        <v/>
      </c>
      <c r="AA81" s="35" t="str">
        <f t="shared" si="18"/>
        <v/>
      </c>
      <c r="AB81" s="34" t="str">
        <f t="shared" si="19"/>
        <v/>
      </c>
      <c r="AD81" s="35" t="str">
        <f t="shared" si="15"/>
        <v/>
      </c>
      <c r="AE81" s="35" t="str">
        <f t="shared" si="20"/>
        <v/>
      </c>
      <c r="AF81" s="39" t="str">
        <f t="shared" si="21"/>
        <v/>
      </c>
      <c r="AG81" s="34" t="str">
        <f t="shared" si="22"/>
        <v/>
      </c>
      <c r="AH81" s="34" t="str">
        <f t="shared" si="22"/>
        <v/>
      </c>
      <c r="AI81" s="34" t="str">
        <f t="shared" si="22"/>
        <v/>
      </c>
      <c r="AJ81" s="34" t="str">
        <f t="shared" si="22"/>
        <v/>
      </c>
      <c r="AK81" s="34" t="str">
        <f t="shared" si="22"/>
        <v/>
      </c>
      <c r="AL81" s="34" t="str">
        <f t="shared" si="22"/>
        <v/>
      </c>
      <c r="AM81" s="34" t="str">
        <f t="shared" si="22"/>
        <v/>
      </c>
      <c r="AN81" s="34" t="str">
        <f t="shared" si="22"/>
        <v/>
      </c>
      <c r="AO81" s="34" t="str">
        <f t="shared" si="22"/>
        <v/>
      </c>
      <c r="AP81" s="34" t="str">
        <f t="shared" si="22"/>
        <v/>
      </c>
      <c r="AQ81" s="34" t="str">
        <f t="shared" si="22"/>
        <v/>
      </c>
      <c r="AR81" s="34" t="str">
        <f t="shared" si="22"/>
        <v/>
      </c>
      <c r="AS81" s="34" t="str">
        <f t="shared" si="22"/>
        <v/>
      </c>
      <c r="AT81" s="34" t="str">
        <f t="shared" si="22"/>
        <v/>
      </c>
      <c r="AU81" s="34" t="str">
        <f t="shared" si="22"/>
        <v/>
      </c>
    </row>
    <row r="82" spans="2:47" x14ac:dyDescent="0.35">
      <c r="B82" s="35">
        <v>74</v>
      </c>
      <c r="C82" s="34" t="str">
        <f>IFERROR(IF(INDEX(Database!$B$6:$Q$305,Calc!$B82,Calc!C$7)="","",INDEX(Database!$B$6:$Q$305,Calc!$B82,Calc!C$7)),"")</f>
        <v/>
      </c>
      <c r="D82" s="34" t="str">
        <f>IFERROR(IF(INDEX(Database!$B$6:$Q$305,Calc!$B82,Calc!D$7)="","",INDEX(Database!$B$6:$Q$305,Calc!$B82,Calc!D$7)),"")</f>
        <v/>
      </c>
      <c r="E82" s="34" t="str">
        <f>IFERROR(IF(INDEX(Database!$B$6:$Q$305,Calc!$B82,Calc!E$7)="","",INDEX(Database!$B$6:$Q$305,Calc!$B82,Calc!E$7)),"")</f>
        <v/>
      </c>
      <c r="F82" s="34" t="str">
        <f>IFERROR(IF(INDEX(Database!$B$6:$Q$305,Calc!$B82,Calc!F$7)="","",INDEX(Database!$B$6:$Q$305,Calc!$B82,Calc!F$7)),"")</f>
        <v/>
      </c>
      <c r="G82" s="34" t="str">
        <f>IFERROR(IF(INDEX(Database!$B$6:$Q$305,Calc!$B82,Calc!G$7)="","",INDEX(Database!$B$6:$Q$305,Calc!$B82,Calc!G$7)),"")</f>
        <v/>
      </c>
      <c r="H82" s="34" t="str">
        <f>IFERROR(IF(INDEX(Database!$B$6:$Q$305,Calc!$B82,Calc!H$7)="","",INDEX(Database!$B$6:$Q$305,Calc!$B82,Calc!H$7)),"")</f>
        <v/>
      </c>
      <c r="I82" s="34" t="str">
        <f>IFERROR(IF(INDEX(Database!$B$6:$Q$305,Calc!$B82,Calc!I$7)="","",INDEX(Database!$B$6:$Q$305,Calc!$B82,Calc!I$7)),"")</f>
        <v/>
      </c>
      <c r="J82" s="34" t="str">
        <f>IFERROR(IF(INDEX(Database!$B$6:$Q$305,Calc!$B82,Calc!J$7)="","",INDEX(Database!$B$6:$Q$305,Calc!$B82,Calc!J$7)),"")</f>
        <v/>
      </c>
      <c r="K82" s="34" t="str">
        <f>IFERROR(IF(INDEX(Database!$B$6:$Q$305,Calc!$B82,Calc!K$7)="","",INDEX(Database!$B$6:$Q$305,Calc!$B82,Calc!K$7)),"")</f>
        <v/>
      </c>
      <c r="L82" s="34" t="str">
        <f>IFERROR(IF(INDEX(Database!$B$6:$Q$305,Calc!$B82,Calc!L$7)="","",INDEX(Database!$B$6:$Q$305,Calc!$B82,Calc!L$7)),"")</f>
        <v/>
      </c>
      <c r="M82" s="34" t="str">
        <f>IFERROR(IF(INDEX(Database!$B$6:$Q$305,Calc!$B82,Calc!M$7)="","",INDEX(Database!$B$6:$Q$305,Calc!$B82,Calc!M$7)),"")</f>
        <v/>
      </c>
      <c r="N82" s="34" t="str">
        <f>IFERROR(IF(INDEX(Database!$B$6:$Q$305,Calc!$B82,Calc!N$7)="","",INDEX(Database!$B$6:$Q$305,Calc!$B82,Calc!N$7)),"")</f>
        <v/>
      </c>
      <c r="O82" s="34" t="str">
        <f>IFERROR(IF(INDEX(Database!$B$6:$Q$305,Calc!$B82,Calc!O$7)="","",INDEX(Database!$B$6:$Q$305,Calc!$B82,Calc!O$7)),"")</f>
        <v/>
      </c>
      <c r="P82" s="34" t="str">
        <f>IFERROR(IF(INDEX(Database!$B$6:$Q$305,Calc!$B82,Calc!P$7)="","",INDEX(Database!$B$6:$Q$305,Calc!$B82,Calc!P$7)),"")</f>
        <v/>
      </c>
      <c r="Q82" s="34" t="str">
        <f>IFERROR(IF(INDEX(Database!$B$6:$Q$305,Calc!$B82,Calc!Q$7)="","",INDEX(Database!$B$6:$Q$305,Calc!$B82,Calc!Q$7)),"")</f>
        <v/>
      </c>
      <c r="R82" s="34" t="str">
        <f>IFERROR(IF(INDEX(Database!$B$6:$Q$305,Calc!$B82,Calc!R$7)="","",INDEX(Database!$B$6:$Q$305,Calc!$B82,Calc!R$7)),"")</f>
        <v/>
      </c>
      <c r="V82" s="34" t="str">
        <f t="shared" si="16"/>
        <v/>
      </c>
      <c r="X82" s="34" t="str">
        <f>IFERROR(IF(COUNTIF($V$9:$V82,$V82)&gt;1,"",$V82),"")</f>
        <v/>
      </c>
      <c r="Z82" s="35" t="str">
        <f t="shared" si="17"/>
        <v/>
      </c>
      <c r="AA82" s="35" t="str">
        <f t="shared" si="18"/>
        <v/>
      </c>
      <c r="AB82" s="34" t="str">
        <f t="shared" si="19"/>
        <v/>
      </c>
      <c r="AD82" s="35" t="str">
        <f t="shared" si="15"/>
        <v/>
      </c>
      <c r="AE82" s="35" t="str">
        <f t="shared" si="20"/>
        <v/>
      </c>
      <c r="AF82" s="39" t="str">
        <f t="shared" si="21"/>
        <v/>
      </c>
      <c r="AG82" s="34" t="str">
        <f t="shared" si="22"/>
        <v/>
      </c>
      <c r="AH82" s="34" t="str">
        <f t="shared" si="22"/>
        <v/>
      </c>
      <c r="AI82" s="34" t="str">
        <f t="shared" si="22"/>
        <v/>
      </c>
      <c r="AJ82" s="34" t="str">
        <f t="shared" si="22"/>
        <v/>
      </c>
      <c r="AK82" s="34" t="str">
        <f t="shared" si="22"/>
        <v/>
      </c>
      <c r="AL82" s="34" t="str">
        <f t="shared" si="22"/>
        <v/>
      </c>
      <c r="AM82" s="34" t="str">
        <f t="shared" si="22"/>
        <v/>
      </c>
      <c r="AN82" s="34" t="str">
        <f t="shared" si="22"/>
        <v/>
      </c>
      <c r="AO82" s="34" t="str">
        <f t="shared" si="22"/>
        <v/>
      </c>
      <c r="AP82" s="34" t="str">
        <f t="shared" si="22"/>
        <v/>
      </c>
      <c r="AQ82" s="34" t="str">
        <f t="shared" si="22"/>
        <v/>
      </c>
      <c r="AR82" s="34" t="str">
        <f t="shared" si="22"/>
        <v/>
      </c>
      <c r="AS82" s="34" t="str">
        <f t="shared" si="22"/>
        <v/>
      </c>
      <c r="AT82" s="34" t="str">
        <f t="shared" si="22"/>
        <v/>
      </c>
      <c r="AU82" s="34" t="str">
        <f t="shared" si="22"/>
        <v/>
      </c>
    </row>
    <row r="83" spans="2:47" x14ac:dyDescent="0.35">
      <c r="B83" s="35">
        <v>75</v>
      </c>
      <c r="C83" s="34" t="str">
        <f>IFERROR(IF(INDEX(Database!$B$6:$Q$305,Calc!$B83,Calc!C$7)="","",INDEX(Database!$B$6:$Q$305,Calc!$B83,Calc!C$7)),"")</f>
        <v/>
      </c>
      <c r="D83" s="34" t="str">
        <f>IFERROR(IF(INDEX(Database!$B$6:$Q$305,Calc!$B83,Calc!D$7)="","",INDEX(Database!$B$6:$Q$305,Calc!$B83,Calc!D$7)),"")</f>
        <v/>
      </c>
      <c r="E83" s="34" t="str">
        <f>IFERROR(IF(INDEX(Database!$B$6:$Q$305,Calc!$B83,Calc!E$7)="","",INDEX(Database!$B$6:$Q$305,Calc!$B83,Calc!E$7)),"")</f>
        <v/>
      </c>
      <c r="F83" s="34" t="str">
        <f>IFERROR(IF(INDEX(Database!$B$6:$Q$305,Calc!$B83,Calc!F$7)="","",INDEX(Database!$B$6:$Q$305,Calc!$B83,Calc!F$7)),"")</f>
        <v/>
      </c>
      <c r="G83" s="34" t="str">
        <f>IFERROR(IF(INDEX(Database!$B$6:$Q$305,Calc!$B83,Calc!G$7)="","",INDEX(Database!$B$6:$Q$305,Calc!$B83,Calc!G$7)),"")</f>
        <v/>
      </c>
      <c r="H83" s="34" t="str">
        <f>IFERROR(IF(INDEX(Database!$B$6:$Q$305,Calc!$B83,Calc!H$7)="","",INDEX(Database!$B$6:$Q$305,Calc!$B83,Calc!H$7)),"")</f>
        <v/>
      </c>
      <c r="I83" s="34" t="str">
        <f>IFERROR(IF(INDEX(Database!$B$6:$Q$305,Calc!$B83,Calc!I$7)="","",INDEX(Database!$B$6:$Q$305,Calc!$B83,Calc!I$7)),"")</f>
        <v/>
      </c>
      <c r="J83" s="34" t="str">
        <f>IFERROR(IF(INDEX(Database!$B$6:$Q$305,Calc!$B83,Calc!J$7)="","",INDEX(Database!$B$6:$Q$305,Calc!$B83,Calc!J$7)),"")</f>
        <v/>
      </c>
      <c r="K83" s="34" t="str">
        <f>IFERROR(IF(INDEX(Database!$B$6:$Q$305,Calc!$B83,Calc!K$7)="","",INDEX(Database!$B$6:$Q$305,Calc!$B83,Calc!K$7)),"")</f>
        <v/>
      </c>
      <c r="L83" s="34" t="str">
        <f>IFERROR(IF(INDEX(Database!$B$6:$Q$305,Calc!$B83,Calc!L$7)="","",INDEX(Database!$B$6:$Q$305,Calc!$B83,Calc!L$7)),"")</f>
        <v/>
      </c>
      <c r="M83" s="34" t="str">
        <f>IFERROR(IF(INDEX(Database!$B$6:$Q$305,Calc!$B83,Calc!M$7)="","",INDEX(Database!$B$6:$Q$305,Calc!$B83,Calc!M$7)),"")</f>
        <v/>
      </c>
      <c r="N83" s="34" t="str">
        <f>IFERROR(IF(INDEX(Database!$B$6:$Q$305,Calc!$B83,Calc!N$7)="","",INDEX(Database!$B$6:$Q$305,Calc!$B83,Calc!N$7)),"")</f>
        <v/>
      </c>
      <c r="O83" s="34" t="str">
        <f>IFERROR(IF(INDEX(Database!$B$6:$Q$305,Calc!$B83,Calc!O$7)="","",INDEX(Database!$B$6:$Q$305,Calc!$B83,Calc!O$7)),"")</f>
        <v/>
      </c>
      <c r="P83" s="34" t="str">
        <f>IFERROR(IF(INDEX(Database!$B$6:$Q$305,Calc!$B83,Calc!P$7)="","",INDEX(Database!$B$6:$Q$305,Calc!$B83,Calc!P$7)),"")</f>
        <v/>
      </c>
      <c r="Q83" s="34" t="str">
        <f>IFERROR(IF(INDEX(Database!$B$6:$Q$305,Calc!$B83,Calc!Q$7)="","",INDEX(Database!$B$6:$Q$305,Calc!$B83,Calc!Q$7)),"")</f>
        <v/>
      </c>
      <c r="R83" s="34" t="str">
        <f>IFERROR(IF(INDEX(Database!$B$6:$Q$305,Calc!$B83,Calc!R$7)="","",INDEX(Database!$B$6:$Q$305,Calc!$B83,Calc!R$7)),"")</f>
        <v/>
      </c>
      <c r="V83" s="34" t="str">
        <f t="shared" si="16"/>
        <v/>
      </c>
      <c r="X83" s="34" t="str">
        <f>IFERROR(IF(COUNTIF($V$9:$V83,$V83)&gt;1,"",$V83),"")</f>
        <v/>
      </c>
      <c r="Z83" s="35" t="str">
        <f t="shared" si="17"/>
        <v/>
      </c>
      <c r="AA83" s="35" t="str">
        <f t="shared" si="18"/>
        <v/>
      </c>
      <c r="AB83" s="34" t="str">
        <f t="shared" si="19"/>
        <v/>
      </c>
      <c r="AD83" s="35" t="str">
        <f t="shared" si="15"/>
        <v/>
      </c>
      <c r="AE83" s="35" t="str">
        <f t="shared" si="20"/>
        <v/>
      </c>
      <c r="AF83" s="39" t="str">
        <f t="shared" si="21"/>
        <v/>
      </c>
      <c r="AG83" s="34" t="str">
        <f t="shared" si="22"/>
        <v/>
      </c>
      <c r="AH83" s="34" t="str">
        <f t="shared" si="22"/>
        <v/>
      </c>
      <c r="AI83" s="34" t="str">
        <f t="shared" si="22"/>
        <v/>
      </c>
      <c r="AJ83" s="34" t="str">
        <f t="shared" si="22"/>
        <v/>
      </c>
      <c r="AK83" s="34" t="str">
        <f t="shared" si="22"/>
        <v/>
      </c>
      <c r="AL83" s="34" t="str">
        <f t="shared" si="22"/>
        <v/>
      </c>
      <c r="AM83" s="34" t="str">
        <f t="shared" si="22"/>
        <v/>
      </c>
      <c r="AN83" s="34" t="str">
        <f t="shared" si="22"/>
        <v/>
      </c>
      <c r="AO83" s="34" t="str">
        <f t="shared" si="22"/>
        <v/>
      </c>
      <c r="AP83" s="34" t="str">
        <f t="shared" si="22"/>
        <v/>
      </c>
      <c r="AQ83" s="34" t="str">
        <f t="shared" si="22"/>
        <v/>
      </c>
      <c r="AR83" s="34" t="str">
        <f t="shared" si="22"/>
        <v/>
      </c>
      <c r="AS83" s="34" t="str">
        <f t="shared" si="22"/>
        <v/>
      </c>
      <c r="AT83" s="34" t="str">
        <f t="shared" si="22"/>
        <v/>
      </c>
      <c r="AU83" s="34" t="str">
        <f t="shared" si="22"/>
        <v/>
      </c>
    </row>
    <row r="84" spans="2:47" x14ac:dyDescent="0.35">
      <c r="B84" s="35">
        <v>76</v>
      </c>
      <c r="C84" s="34" t="str">
        <f>IFERROR(IF(INDEX(Database!$B$6:$Q$305,Calc!$B84,Calc!C$7)="","",INDEX(Database!$B$6:$Q$305,Calc!$B84,Calc!C$7)),"")</f>
        <v/>
      </c>
      <c r="D84" s="34" t="str">
        <f>IFERROR(IF(INDEX(Database!$B$6:$Q$305,Calc!$B84,Calc!D$7)="","",INDEX(Database!$B$6:$Q$305,Calc!$B84,Calc!D$7)),"")</f>
        <v/>
      </c>
      <c r="E84" s="34" t="str">
        <f>IFERROR(IF(INDEX(Database!$B$6:$Q$305,Calc!$B84,Calc!E$7)="","",INDEX(Database!$B$6:$Q$305,Calc!$B84,Calc!E$7)),"")</f>
        <v/>
      </c>
      <c r="F84" s="34" t="str">
        <f>IFERROR(IF(INDEX(Database!$B$6:$Q$305,Calc!$B84,Calc!F$7)="","",INDEX(Database!$B$6:$Q$305,Calc!$B84,Calc!F$7)),"")</f>
        <v/>
      </c>
      <c r="G84" s="34" t="str">
        <f>IFERROR(IF(INDEX(Database!$B$6:$Q$305,Calc!$B84,Calc!G$7)="","",INDEX(Database!$B$6:$Q$305,Calc!$B84,Calc!G$7)),"")</f>
        <v/>
      </c>
      <c r="H84" s="34" t="str">
        <f>IFERROR(IF(INDEX(Database!$B$6:$Q$305,Calc!$B84,Calc!H$7)="","",INDEX(Database!$B$6:$Q$305,Calc!$B84,Calc!H$7)),"")</f>
        <v/>
      </c>
      <c r="I84" s="34" t="str">
        <f>IFERROR(IF(INDEX(Database!$B$6:$Q$305,Calc!$B84,Calc!I$7)="","",INDEX(Database!$B$6:$Q$305,Calc!$B84,Calc!I$7)),"")</f>
        <v/>
      </c>
      <c r="J84" s="34" t="str">
        <f>IFERROR(IF(INDEX(Database!$B$6:$Q$305,Calc!$B84,Calc!J$7)="","",INDEX(Database!$B$6:$Q$305,Calc!$B84,Calc!J$7)),"")</f>
        <v/>
      </c>
      <c r="K84" s="34" t="str">
        <f>IFERROR(IF(INDEX(Database!$B$6:$Q$305,Calc!$B84,Calc!K$7)="","",INDEX(Database!$B$6:$Q$305,Calc!$B84,Calc!K$7)),"")</f>
        <v/>
      </c>
      <c r="L84" s="34" t="str">
        <f>IFERROR(IF(INDEX(Database!$B$6:$Q$305,Calc!$B84,Calc!L$7)="","",INDEX(Database!$B$6:$Q$305,Calc!$B84,Calc!L$7)),"")</f>
        <v/>
      </c>
      <c r="M84" s="34" t="str">
        <f>IFERROR(IF(INDEX(Database!$B$6:$Q$305,Calc!$B84,Calc!M$7)="","",INDEX(Database!$B$6:$Q$305,Calc!$B84,Calc!M$7)),"")</f>
        <v/>
      </c>
      <c r="N84" s="34" t="str">
        <f>IFERROR(IF(INDEX(Database!$B$6:$Q$305,Calc!$B84,Calc!N$7)="","",INDEX(Database!$B$6:$Q$305,Calc!$B84,Calc!N$7)),"")</f>
        <v/>
      </c>
      <c r="O84" s="34" t="str">
        <f>IFERROR(IF(INDEX(Database!$B$6:$Q$305,Calc!$B84,Calc!O$7)="","",INDEX(Database!$B$6:$Q$305,Calc!$B84,Calc!O$7)),"")</f>
        <v/>
      </c>
      <c r="P84" s="34" t="str">
        <f>IFERROR(IF(INDEX(Database!$B$6:$Q$305,Calc!$B84,Calc!P$7)="","",INDEX(Database!$B$6:$Q$305,Calc!$B84,Calc!P$7)),"")</f>
        <v/>
      </c>
      <c r="Q84" s="34" t="str">
        <f>IFERROR(IF(INDEX(Database!$B$6:$Q$305,Calc!$B84,Calc!Q$7)="","",INDEX(Database!$B$6:$Q$305,Calc!$B84,Calc!Q$7)),"")</f>
        <v/>
      </c>
      <c r="R84" s="34" t="str">
        <f>IFERROR(IF(INDEX(Database!$B$6:$Q$305,Calc!$B84,Calc!R$7)="","",INDEX(Database!$B$6:$Q$305,Calc!$B84,Calc!R$7)),"")</f>
        <v/>
      </c>
      <c r="V84" s="34" t="str">
        <f t="shared" si="16"/>
        <v/>
      </c>
      <c r="X84" s="34" t="str">
        <f>IFERROR(IF(COUNTIF($V$9:$V84,$V84)&gt;1,"",$V84),"")</f>
        <v/>
      </c>
      <c r="Z84" s="35" t="str">
        <f t="shared" si="17"/>
        <v/>
      </c>
      <c r="AA84" s="35" t="str">
        <f t="shared" si="18"/>
        <v/>
      </c>
      <c r="AB84" s="34" t="str">
        <f t="shared" si="19"/>
        <v/>
      </c>
      <c r="AD84" s="35" t="str">
        <f t="shared" si="15"/>
        <v/>
      </c>
      <c r="AE84" s="35" t="str">
        <f t="shared" si="20"/>
        <v/>
      </c>
      <c r="AF84" s="39" t="str">
        <f t="shared" si="21"/>
        <v/>
      </c>
      <c r="AG84" s="34" t="str">
        <f t="shared" si="22"/>
        <v/>
      </c>
      <c r="AH84" s="34" t="str">
        <f t="shared" si="22"/>
        <v/>
      </c>
      <c r="AI84" s="34" t="str">
        <f t="shared" si="22"/>
        <v/>
      </c>
      <c r="AJ84" s="34" t="str">
        <f t="shared" si="22"/>
        <v/>
      </c>
      <c r="AK84" s="34" t="str">
        <f t="shared" si="22"/>
        <v/>
      </c>
      <c r="AL84" s="34" t="str">
        <f t="shared" si="22"/>
        <v/>
      </c>
      <c r="AM84" s="34" t="str">
        <f t="shared" si="22"/>
        <v/>
      </c>
      <c r="AN84" s="34" t="str">
        <f t="shared" si="22"/>
        <v/>
      </c>
      <c r="AO84" s="34" t="str">
        <f t="shared" si="22"/>
        <v/>
      </c>
      <c r="AP84" s="34" t="str">
        <f t="shared" si="22"/>
        <v/>
      </c>
      <c r="AQ84" s="34" t="str">
        <f t="shared" si="22"/>
        <v/>
      </c>
      <c r="AR84" s="34" t="str">
        <f t="shared" si="22"/>
        <v/>
      </c>
      <c r="AS84" s="34" t="str">
        <f t="shared" si="22"/>
        <v/>
      </c>
      <c r="AT84" s="34" t="str">
        <f t="shared" si="22"/>
        <v/>
      </c>
      <c r="AU84" s="34" t="str">
        <f t="shared" si="22"/>
        <v/>
      </c>
    </row>
    <row r="85" spans="2:47" x14ac:dyDescent="0.35">
      <c r="B85" s="35">
        <v>77</v>
      </c>
      <c r="C85" s="34" t="str">
        <f>IFERROR(IF(INDEX(Database!$B$6:$Q$305,Calc!$B85,Calc!C$7)="","",INDEX(Database!$B$6:$Q$305,Calc!$B85,Calc!C$7)),"")</f>
        <v/>
      </c>
      <c r="D85" s="34" t="str">
        <f>IFERROR(IF(INDEX(Database!$B$6:$Q$305,Calc!$B85,Calc!D$7)="","",INDEX(Database!$B$6:$Q$305,Calc!$B85,Calc!D$7)),"")</f>
        <v/>
      </c>
      <c r="E85" s="34" t="str">
        <f>IFERROR(IF(INDEX(Database!$B$6:$Q$305,Calc!$B85,Calc!E$7)="","",INDEX(Database!$B$6:$Q$305,Calc!$B85,Calc!E$7)),"")</f>
        <v/>
      </c>
      <c r="F85" s="34" t="str">
        <f>IFERROR(IF(INDEX(Database!$B$6:$Q$305,Calc!$B85,Calc!F$7)="","",INDEX(Database!$B$6:$Q$305,Calc!$B85,Calc!F$7)),"")</f>
        <v/>
      </c>
      <c r="G85" s="34" t="str">
        <f>IFERROR(IF(INDEX(Database!$B$6:$Q$305,Calc!$B85,Calc!G$7)="","",INDEX(Database!$B$6:$Q$305,Calc!$B85,Calc!G$7)),"")</f>
        <v/>
      </c>
      <c r="H85" s="34" t="str">
        <f>IFERROR(IF(INDEX(Database!$B$6:$Q$305,Calc!$B85,Calc!H$7)="","",INDEX(Database!$B$6:$Q$305,Calc!$B85,Calc!H$7)),"")</f>
        <v/>
      </c>
      <c r="I85" s="34" t="str">
        <f>IFERROR(IF(INDEX(Database!$B$6:$Q$305,Calc!$B85,Calc!I$7)="","",INDEX(Database!$B$6:$Q$305,Calc!$B85,Calc!I$7)),"")</f>
        <v/>
      </c>
      <c r="J85" s="34" t="str">
        <f>IFERROR(IF(INDEX(Database!$B$6:$Q$305,Calc!$B85,Calc!J$7)="","",INDEX(Database!$B$6:$Q$305,Calc!$B85,Calc!J$7)),"")</f>
        <v/>
      </c>
      <c r="K85" s="34" t="str">
        <f>IFERROR(IF(INDEX(Database!$B$6:$Q$305,Calc!$B85,Calc!K$7)="","",INDEX(Database!$B$6:$Q$305,Calc!$B85,Calc!K$7)),"")</f>
        <v/>
      </c>
      <c r="L85" s="34" t="str">
        <f>IFERROR(IF(INDEX(Database!$B$6:$Q$305,Calc!$B85,Calc!L$7)="","",INDEX(Database!$B$6:$Q$305,Calc!$B85,Calc!L$7)),"")</f>
        <v/>
      </c>
      <c r="M85" s="34" t="str">
        <f>IFERROR(IF(INDEX(Database!$B$6:$Q$305,Calc!$B85,Calc!M$7)="","",INDEX(Database!$B$6:$Q$305,Calc!$B85,Calc!M$7)),"")</f>
        <v/>
      </c>
      <c r="N85" s="34" t="str">
        <f>IFERROR(IF(INDEX(Database!$B$6:$Q$305,Calc!$B85,Calc!N$7)="","",INDEX(Database!$B$6:$Q$305,Calc!$B85,Calc!N$7)),"")</f>
        <v/>
      </c>
      <c r="O85" s="34" t="str">
        <f>IFERROR(IF(INDEX(Database!$B$6:$Q$305,Calc!$B85,Calc!O$7)="","",INDEX(Database!$B$6:$Q$305,Calc!$B85,Calc!O$7)),"")</f>
        <v/>
      </c>
      <c r="P85" s="34" t="str">
        <f>IFERROR(IF(INDEX(Database!$B$6:$Q$305,Calc!$B85,Calc!P$7)="","",INDEX(Database!$B$6:$Q$305,Calc!$B85,Calc!P$7)),"")</f>
        <v/>
      </c>
      <c r="Q85" s="34" t="str">
        <f>IFERROR(IF(INDEX(Database!$B$6:$Q$305,Calc!$B85,Calc!Q$7)="","",INDEX(Database!$B$6:$Q$305,Calc!$B85,Calc!Q$7)),"")</f>
        <v/>
      </c>
      <c r="R85" s="34" t="str">
        <f>IFERROR(IF(INDEX(Database!$B$6:$Q$305,Calc!$B85,Calc!R$7)="","",INDEX(Database!$B$6:$Q$305,Calc!$B85,Calc!R$7)),"")</f>
        <v/>
      </c>
      <c r="V85" s="34" t="str">
        <f t="shared" si="16"/>
        <v/>
      </c>
      <c r="X85" s="34" t="str">
        <f>IFERROR(IF(COUNTIF($V$9:$V85,$V85)&gt;1,"",$V85),"")</f>
        <v/>
      </c>
      <c r="Z85" s="35" t="str">
        <f t="shared" si="17"/>
        <v/>
      </c>
      <c r="AA85" s="35" t="str">
        <f t="shared" si="18"/>
        <v/>
      </c>
      <c r="AB85" s="34" t="str">
        <f t="shared" si="19"/>
        <v/>
      </c>
      <c r="AD85" s="35" t="str">
        <f t="shared" si="15"/>
        <v/>
      </c>
      <c r="AE85" s="35" t="str">
        <f t="shared" si="20"/>
        <v/>
      </c>
      <c r="AF85" s="39" t="str">
        <f t="shared" si="21"/>
        <v/>
      </c>
      <c r="AG85" s="34" t="str">
        <f t="shared" si="22"/>
        <v/>
      </c>
      <c r="AH85" s="34" t="str">
        <f t="shared" si="22"/>
        <v/>
      </c>
      <c r="AI85" s="34" t="str">
        <f t="shared" si="22"/>
        <v/>
      </c>
      <c r="AJ85" s="34" t="str">
        <f t="shared" si="22"/>
        <v/>
      </c>
      <c r="AK85" s="34" t="str">
        <f t="shared" si="22"/>
        <v/>
      </c>
      <c r="AL85" s="34" t="str">
        <f t="shared" si="22"/>
        <v/>
      </c>
      <c r="AM85" s="34" t="str">
        <f t="shared" si="22"/>
        <v/>
      </c>
      <c r="AN85" s="34" t="str">
        <f t="shared" si="22"/>
        <v/>
      </c>
      <c r="AO85" s="34" t="str">
        <f t="shared" si="22"/>
        <v/>
      </c>
      <c r="AP85" s="34" t="str">
        <f t="shared" si="22"/>
        <v/>
      </c>
      <c r="AQ85" s="34" t="str">
        <f t="shared" si="22"/>
        <v/>
      </c>
      <c r="AR85" s="34" t="str">
        <f t="shared" si="22"/>
        <v/>
      </c>
      <c r="AS85" s="34" t="str">
        <f t="shared" si="22"/>
        <v/>
      </c>
      <c r="AT85" s="34" t="str">
        <f t="shared" si="22"/>
        <v/>
      </c>
      <c r="AU85" s="34" t="str">
        <f t="shared" si="22"/>
        <v/>
      </c>
    </row>
    <row r="86" spans="2:47" x14ac:dyDescent="0.35">
      <c r="B86" s="35">
        <v>78</v>
      </c>
      <c r="C86" s="34" t="str">
        <f>IFERROR(IF(INDEX(Database!$B$6:$Q$305,Calc!$B86,Calc!C$7)="","",INDEX(Database!$B$6:$Q$305,Calc!$B86,Calc!C$7)),"")</f>
        <v/>
      </c>
      <c r="D86" s="34" t="str">
        <f>IFERROR(IF(INDEX(Database!$B$6:$Q$305,Calc!$B86,Calc!D$7)="","",INDEX(Database!$B$6:$Q$305,Calc!$B86,Calc!D$7)),"")</f>
        <v/>
      </c>
      <c r="E86" s="34" t="str">
        <f>IFERROR(IF(INDEX(Database!$B$6:$Q$305,Calc!$B86,Calc!E$7)="","",INDEX(Database!$B$6:$Q$305,Calc!$B86,Calc!E$7)),"")</f>
        <v/>
      </c>
      <c r="F86" s="34" t="str">
        <f>IFERROR(IF(INDEX(Database!$B$6:$Q$305,Calc!$B86,Calc!F$7)="","",INDEX(Database!$B$6:$Q$305,Calc!$B86,Calc!F$7)),"")</f>
        <v/>
      </c>
      <c r="G86" s="34" t="str">
        <f>IFERROR(IF(INDEX(Database!$B$6:$Q$305,Calc!$B86,Calc!G$7)="","",INDEX(Database!$B$6:$Q$305,Calc!$B86,Calc!G$7)),"")</f>
        <v/>
      </c>
      <c r="H86" s="34" t="str">
        <f>IFERROR(IF(INDEX(Database!$B$6:$Q$305,Calc!$B86,Calc!H$7)="","",INDEX(Database!$B$6:$Q$305,Calc!$B86,Calc!H$7)),"")</f>
        <v/>
      </c>
      <c r="I86" s="34" t="str">
        <f>IFERROR(IF(INDEX(Database!$B$6:$Q$305,Calc!$B86,Calc!I$7)="","",INDEX(Database!$B$6:$Q$305,Calc!$B86,Calc!I$7)),"")</f>
        <v/>
      </c>
      <c r="J86" s="34" t="str">
        <f>IFERROR(IF(INDEX(Database!$B$6:$Q$305,Calc!$B86,Calc!J$7)="","",INDEX(Database!$B$6:$Q$305,Calc!$B86,Calc!J$7)),"")</f>
        <v/>
      </c>
      <c r="K86" s="34" t="str">
        <f>IFERROR(IF(INDEX(Database!$B$6:$Q$305,Calc!$B86,Calc!K$7)="","",INDEX(Database!$B$6:$Q$305,Calc!$B86,Calc!K$7)),"")</f>
        <v/>
      </c>
      <c r="L86" s="34" t="str">
        <f>IFERROR(IF(INDEX(Database!$B$6:$Q$305,Calc!$B86,Calc!L$7)="","",INDEX(Database!$B$6:$Q$305,Calc!$B86,Calc!L$7)),"")</f>
        <v/>
      </c>
      <c r="M86" s="34" t="str">
        <f>IFERROR(IF(INDEX(Database!$B$6:$Q$305,Calc!$B86,Calc!M$7)="","",INDEX(Database!$B$6:$Q$305,Calc!$B86,Calc!M$7)),"")</f>
        <v/>
      </c>
      <c r="N86" s="34" t="str">
        <f>IFERROR(IF(INDEX(Database!$B$6:$Q$305,Calc!$B86,Calc!N$7)="","",INDEX(Database!$B$6:$Q$305,Calc!$B86,Calc!N$7)),"")</f>
        <v/>
      </c>
      <c r="O86" s="34" t="str">
        <f>IFERROR(IF(INDEX(Database!$B$6:$Q$305,Calc!$B86,Calc!O$7)="","",INDEX(Database!$B$6:$Q$305,Calc!$B86,Calc!O$7)),"")</f>
        <v/>
      </c>
      <c r="P86" s="34" t="str">
        <f>IFERROR(IF(INDEX(Database!$B$6:$Q$305,Calc!$B86,Calc!P$7)="","",INDEX(Database!$B$6:$Q$305,Calc!$B86,Calc!P$7)),"")</f>
        <v/>
      </c>
      <c r="Q86" s="34" t="str">
        <f>IFERROR(IF(INDEX(Database!$B$6:$Q$305,Calc!$B86,Calc!Q$7)="","",INDEX(Database!$B$6:$Q$305,Calc!$B86,Calc!Q$7)),"")</f>
        <v/>
      </c>
      <c r="R86" s="34" t="str">
        <f>IFERROR(IF(INDEX(Database!$B$6:$Q$305,Calc!$B86,Calc!R$7)="","",INDEX(Database!$B$6:$Q$305,Calc!$B86,Calc!R$7)),"")</f>
        <v/>
      </c>
      <c r="V86" s="34" t="str">
        <f t="shared" si="16"/>
        <v/>
      </c>
      <c r="X86" s="34" t="str">
        <f>IFERROR(IF(COUNTIF($V$9:$V86,$V86)&gt;1,"",$V86),"")</f>
        <v/>
      </c>
      <c r="Z86" s="35" t="str">
        <f t="shared" si="17"/>
        <v/>
      </c>
      <c r="AA86" s="35" t="str">
        <f t="shared" si="18"/>
        <v/>
      </c>
      <c r="AB86" s="34" t="str">
        <f t="shared" si="19"/>
        <v/>
      </c>
      <c r="AD86" s="35" t="str">
        <f t="shared" si="15"/>
        <v/>
      </c>
      <c r="AE86" s="35" t="str">
        <f t="shared" si="20"/>
        <v/>
      </c>
      <c r="AF86" s="39" t="str">
        <f t="shared" si="21"/>
        <v/>
      </c>
      <c r="AG86" s="34" t="str">
        <f t="shared" si="22"/>
        <v/>
      </c>
      <c r="AH86" s="34" t="str">
        <f t="shared" si="22"/>
        <v/>
      </c>
      <c r="AI86" s="34" t="str">
        <f t="shared" si="22"/>
        <v/>
      </c>
      <c r="AJ86" s="34" t="str">
        <f t="shared" si="22"/>
        <v/>
      </c>
      <c r="AK86" s="34" t="str">
        <f t="shared" si="22"/>
        <v/>
      </c>
      <c r="AL86" s="34" t="str">
        <f t="shared" si="22"/>
        <v/>
      </c>
      <c r="AM86" s="34" t="str">
        <f t="shared" si="22"/>
        <v/>
      </c>
      <c r="AN86" s="34" t="str">
        <f t="shared" si="22"/>
        <v/>
      </c>
      <c r="AO86" s="34" t="str">
        <f t="shared" si="22"/>
        <v/>
      </c>
      <c r="AP86" s="34" t="str">
        <f t="shared" si="22"/>
        <v/>
      </c>
      <c r="AQ86" s="34" t="str">
        <f t="shared" si="22"/>
        <v/>
      </c>
      <c r="AR86" s="34" t="str">
        <f t="shared" si="22"/>
        <v/>
      </c>
      <c r="AS86" s="34" t="str">
        <f t="shared" si="22"/>
        <v/>
      </c>
      <c r="AT86" s="34" t="str">
        <f t="shared" si="22"/>
        <v/>
      </c>
      <c r="AU86" s="34" t="str">
        <f t="shared" si="22"/>
        <v/>
      </c>
    </row>
    <row r="87" spans="2:47" x14ac:dyDescent="0.35">
      <c r="B87" s="35">
        <v>79</v>
      </c>
      <c r="C87" s="34" t="str">
        <f>IFERROR(IF(INDEX(Database!$B$6:$Q$305,Calc!$B87,Calc!C$7)="","",INDEX(Database!$B$6:$Q$305,Calc!$B87,Calc!C$7)),"")</f>
        <v/>
      </c>
      <c r="D87" s="34" t="str">
        <f>IFERROR(IF(INDEX(Database!$B$6:$Q$305,Calc!$B87,Calc!D$7)="","",INDEX(Database!$B$6:$Q$305,Calc!$B87,Calc!D$7)),"")</f>
        <v/>
      </c>
      <c r="E87" s="34" t="str">
        <f>IFERROR(IF(INDEX(Database!$B$6:$Q$305,Calc!$B87,Calc!E$7)="","",INDEX(Database!$B$6:$Q$305,Calc!$B87,Calc!E$7)),"")</f>
        <v/>
      </c>
      <c r="F87" s="34" t="str">
        <f>IFERROR(IF(INDEX(Database!$B$6:$Q$305,Calc!$B87,Calc!F$7)="","",INDEX(Database!$B$6:$Q$305,Calc!$B87,Calc!F$7)),"")</f>
        <v/>
      </c>
      <c r="G87" s="34" t="str">
        <f>IFERROR(IF(INDEX(Database!$B$6:$Q$305,Calc!$B87,Calc!G$7)="","",INDEX(Database!$B$6:$Q$305,Calc!$B87,Calc!G$7)),"")</f>
        <v/>
      </c>
      <c r="H87" s="34" t="str">
        <f>IFERROR(IF(INDEX(Database!$B$6:$Q$305,Calc!$B87,Calc!H$7)="","",INDEX(Database!$B$6:$Q$305,Calc!$B87,Calc!H$7)),"")</f>
        <v/>
      </c>
      <c r="I87" s="34" t="str">
        <f>IFERROR(IF(INDEX(Database!$B$6:$Q$305,Calc!$B87,Calc!I$7)="","",INDEX(Database!$B$6:$Q$305,Calc!$B87,Calc!I$7)),"")</f>
        <v/>
      </c>
      <c r="J87" s="34" t="str">
        <f>IFERROR(IF(INDEX(Database!$B$6:$Q$305,Calc!$B87,Calc!J$7)="","",INDEX(Database!$B$6:$Q$305,Calc!$B87,Calc!J$7)),"")</f>
        <v/>
      </c>
      <c r="K87" s="34" t="str">
        <f>IFERROR(IF(INDEX(Database!$B$6:$Q$305,Calc!$B87,Calc!K$7)="","",INDEX(Database!$B$6:$Q$305,Calc!$B87,Calc!K$7)),"")</f>
        <v/>
      </c>
      <c r="L87" s="34" t="str">
        <f>IFERROR(IF(INDEX(Database!$B$6:$Q$305,Calc!$B87,Calc!L$7)="","",INDEX(Database!$B$6:$Q$305,Calc!$B87,Calc!L$7)),"")</f>
        <v/>
      </c>
      <c r="M87" s="34" t="str">
        <f>IFERROR(IF(INDEX(Database!$B$6:$Q$305,Calc!$B87,Calc!M$7)="","",INDEX(Database!$B$6:$Q$305,Calc!$B87,Calc!M$7)),"")</f>
        <v/>
      </c>
      <c r="N87" s="34" t="str">
        <f>IFERROR(IF(INDEX(Database!$B$6:$Q$305,Calc!$B87,Calc!N$7)="","",INDEX(Database!$B$6:$Q$305,Calc!$B87,Calc!N$7)),"")</f>
        <v/>
      </c>
      <c r="O87" s="34" t="str">
        <f>IFERROR(IF(INDEX(Database!$B$6:$Q$305,Calc!$B87,Calc!O$7)="","",INDEX(Database!$B$6:$Q$305,Calc!$B87,Calc!O$7)),"")</f>
        <v/>
      </c>
      <c r="P87" s="34" t="str">
        <f>IFERROR(IF(INDEX(Database!$B$6:$Q$305,Calc!$B87,Calc!P$7)="","",INDEX(Database!$B$6:$Q$305,Calc!$B87,Calc!P$7)),"")</f>
        <v/>
      </c>
      <c r="Q87" s="34" t="str">
        <f>IFERROR(IF(INDEX(Database!$B$6:$Q$305,Calc!$B87,Calc!Q$7)="","",INDEX(Database!$B$6:$Q$305,Calc!$B87,Calc!Q$7)),"")</f>
        <v/>
      </c>
      <c r="R87" s="34" t="str">
        <f>IFERROR(IF(INDEX(Database!$B$6:$Q$305,Calc!$B87,Calc!R$7)="","",INDEX(Database!$B$6:$Q$305,Calc!$B87,Calc!R$7)),"")</f>
        <v/>
      </c>
      <c r="V87" s="34" t="str">
        <f t="shared" si="16"/>
        <v/>
      </c>
      <c r="X87" s="34" t="str">
        <f>IFERROR(IF(COUNTIF($V$9:$V87,$V87)&gt;1,"",$V87),"")</f>
        <v/>
      </c>
      <c r="Z87" s="35" t="str">
        <f t="shared" si="17"/>
        <v/>
      </c>
      <c r="AA87" s="35" t="str">
        <f t="shared" si="18"/>
        <v/>
      </c>
      <c r="AB87" s="34" t="str">
        <f t="shared" si="19"/>
        <v/>
      </c>
      <c r="AD87" s="35" t="str">
        <f t="shared" si="15"/>
        <v/>
      </c>
      <c r="AE87" s="35" t="str">
        <f t="shared" si="20"/>
        <v/>
      </c>
      <c r="AF87" s="39" t="str">
        <f t="shared" si="21"/>
        <v/>
      </c>
      <c r="AG87" s="34" t="str">
        <f t="shared" si="22"/>
        <v/>
      </c>
      <c r="AH87" s="34" t="str">
        <f t="shared" si="22"/>
        <v/>
      </c>
      <c r="AI87" s="34" t="str">
        <f t="shared" si="22"/>
        <v/>
      </c>
      <c r="AJ87" s="34" t="str">
        <f t="shared" si="22"/>
        <v/>
      </c>
      <c r="AK87" s="34" t="str">
        <f t="shared" si="22"/>
        <v/>
      </c>
      <c r="AL87" s="34" t="str">
        <f t="shared" si="22"/>
        <v/>
      </c>
      <c r="AM87" s="34" t="str">
        <f t="shared" si="22"/>
        <v/>
      </c>
      <c r="AN87" s="34" t="str">
        <f t="shared" si="22"/>
        <v/>
      </c>
      <c r="AO87" s="34" t="str">
        <f t="shared" si="22"/>
        <v/>
      </c>
      <c r="AP87" s="34" t="str">
        <f t="shared" si="22"/>
        <v/>
      </c>
      <c r="AQ87" s="34" t="str">
        <f t="shared" si="22"/>
        <v/>
      </c>
      <c r="AR87" s="34" t="str">
        <f t="shared" si="22"/>
        <v/>
      </c>
      <c r="AS87" s="34" t="str">
        <f t="shared" si="22"/>
        <v/>
      </c>
      <c r="AT87" s="34" t="str">
        <f t="shared" si="22"/>
        <v/>
      </c>
      <c r="AU87" s="34" t="str">
        <f t="shared" si="22"/>
        <v/>
      </c>
    </row>
    <row r="88" spans="2:47" x14ac:dyDescent="0.35">
      <c r="B88" s="35">
        <v>80</v>
      </c>
      <c r="C88" s="34" t="str">
        <f>IFERROR(IF(INDEX(Database!$B$6:$Q$305,Calc!$B88,Calc!C$7)="","",INDEX(Database!$B$6:$Q$305,Calc!$B88,Calc!C$7)),"")</f>
        <v/>
      </c>
      <c r="D88" s="34" t="str">
        <f>IFERROR(IF(INDEX(Database!$B$6:$Q$305,Calc!$B88,Calc!D$7)="","",INDEX(Database!$B$6:$Q$305,Calc!$B88,Calc!D$7)),"")</f>
        <v/>
      </c>
      <c r="E88" s="34" t="str">
        <f>IFERROR(IF(INDEX(Database!$B$6:$Q$305,Calc!$B88,Calc!E$7)="","",INDEX(Database!$B$6:$Q$305,Calc!$B88,Calc!E$7)),"")</f>
        <v/>
      </c>
      <c r="F88" s="34" t="str">
        <f>IFERROR(IF(INDEX(Database!$B$6:$Q$305,Calc!$B88,Calc!F$7)="","",INDEX(Database!$B$6:$Q$305,Calc!$B88,Calc!F$7)),"")</f>
        <v/>
      </c>
      <c r="G88" s="34" t="str">
        <f>IFERROR(IF(INDEX(Database!$B$6:$Q$305,Calc!$B88,Calc!G$7)="","",INDEX(Database!$B$6:$Q$305,Calc!$B88,Calc!G$7)),"")</f>
        <v/>
      </c>
      <c r="H88" s="34" t="str">
        <f>IFERROR(IF(INDEX(Database!$B$6:$Q$305,Calc!$B88,Calc!H$7)="","",INDEX(Database!$B$6:$Q$305,Calc!$B88,Calc!H$7)),"")</f>
        <v/>
      </c>
      <c r="I88" s="34" t="str">
        <f>IFERROR(IF(INDEX(Database!$B$6:$Q$305,Calc!$B88,Calc!I$7)="","",INDEX(Database!$B$6:$Q$305,Calc!$B88,Calc!I$7)),"")</f>
        <v/>
      </c>
      <c r="J88" s="34" t="str">
        <f>IFERROR(IF(INDEX(Database!$B$6:$Q$305,Calc!$B88,Calc!J$7)="","",INDEX(Database!$B$6:$Q$305,Calc!$B88,Calc!J$7)),"")</f>
        <v/>
      </c>
      <c r="K88" s="34" t="str">
        <f>IFERROR(IF(INDEX(Database!$B$6:$Q$305,Calc!$B88,Calc!K$7)="","",INDEX(Database!$B$6:$Q$305,Calc!$B88,Calc!K$7)),"")</f>
        <v/>
      </c>
      <c r="L88" s="34" t="str">
        <f>IFERROR(IF(INDEX(Database!$B$6:$Q$305,Calc!$B88,Calc!L$7)="","",INDEX(Database!$B$6:$Q$305,Calc!$B88,Calc!L$7)),"")</f>
        <v/>
      </c>
      <c r="M88" s="34" t="str">
        <f>IFERROR(IF(INDEX(Database!$B$6:$Q$305,Calc!$B88,Calc!M$7)="","",INDEX(Database!$B$6:$Q$305,Calc!$B88,Calc!M$7)),"")</f>
        <v/>
      </c>
      <c r="N88" s="34" t="str">
        <f>IFERROR(IF(INDEX(Database!$B$6:$Q$305,Calc!$B88,Calc!N$7)="","",INDEX(Database!$B$6:$Q$305,Calc!$B88,Calc!N$7)),"")</f>
        <v/>
      </c>
      <c r="O88" s="34" t="str">
        <f>IFERROR(IF(INDEX(Database!$B$6:$Q$305,Calc!$B88,Calc!O$7)="","",INDEX(Database!$B$6:$Q$305,Calc!$B88,Calc!O$7)),"")</f>
        <v/>
      </c>
      <c r="P88" s="34" t="str">
        <f>IFERROR(IF(INDEX(Database!$B$6:$Q$305,Calc!$B88,Calc!P$7)="","",INDEX(Database!$B$6:$Q$305,Calc!$B88,Calc!P$7)),"")</f>
        <v/>
      </c>
      <c r="Q88" s="34" t="str">
        <f>IFERROR(IF(INDEX(Database!$B$6:$Q$305,Calc!$B88,Calc!Q$7)="","",INDEX(Database!$B$6:$Q$305,Calc!$B88,Calc!Q$7)),"")</f>
        <v/>
      </c>
      <c r="R88" s="34" t="str">
        <f>IFERROR(IF(INDEX(Database!$B$6:$Q$305,Calc!$B88,Calc!R$7)="","",INDEX(Database!$B$6:$Q$305,Calc!$B88,Calc!R$7)),"")</f>
        <v/>
      </c>
      <c r="V88" s="34" t="str">
        <f t="shared" si="16"/>
        <v/>
      </c>
      <c r="X88" s="34" t="str">
        <f>IFERROR(IF(COUNTIF($V$9:$V88,$V88)&gt;1,"",$V88),"")</f>
        <v/>
      </c>
      <c r="Z88" s="35" t="str">
        <f t="shared" si="17"/>
        <v/>
      </c>
      <c r="AA88" s="35" t="str">
        <f t="shared" si="18"/>
        <v/>
      </c>
      <c r="AB88" s="34" t="str">
        <f t="shared" si="19"/>
        <v/>
      </c>
      <c r="AD88" s="35" t="str">
        <f t="shared" si="15"/>
        <v/>
      </c>
      <c r="AE88" s="35" t="str">
        <f t="shared" si="20"/>
        <v/>
      </c>
      <c r="AF88" s="39" t="str">
        <f t="shared" si="21"/>
        <v/>
      </c>
      <c r="AG88" s="34" t="str">
        <f t="shared" si="22"/>
        <v/>
      </c>
      <c r="AH88" s="34" t="str">
        <f t="shared" si="22"/>
        <v/>
      </c>
      <c r="AI88" s="34" t="str">
        <f t="shared" si="22"/>
        <v/>
      </c>
      <c r="AJ88" s="34" t="str">
        <f t="shared" si="22"/>
        <v/>
      </c>
      <c r="AK88" s="34" t="str">
        <f t="shared" si="22"/>
        <v/>
      </c>
      <c r="AL88" s="34" t="str">
        <f t="shared" si="22"/>
        <v/>
      </c>
      <c r="AM88" s="34" t="str">
        <f t="shared" si="22"/>
        <v/>
      </c>
      <c r="AN88" s="34" t="str">
        <f t="shared" si="22"/>
        <v/>
      </c>
      <c r="AO88" s="34" t="str">
        <f t="shared" si="22"/>
        <v/>
      </c>
      <c r="AP88" s="34" t="str">
        <f t="shared" si="22"/>
        <v/>
      </c>
      <c r="AQ88" s="34" t="str">
        <f t="shared" si="22"/>
        <v/>
      </c>
      <c r="AR88" s="34" t="str">
        <f t="shared" si="22"/>
        <v/>
      </c>
      <c r="AS88" s="34" t="str">
        <f t="shared" si="22"/>
        <v/>
      </c>
      <c r="AT88" s="34" t="str">
        <f t="shared" si="22"/>
        <v/>
      </c>
      <c r="AU88" s="34" t="str">
        <f t="shared" si="22"/>
        <v/>
      </c>
    </row>
    <row r="89" spans="2:47" x14ac:dyDescent="0.35">
      <c r="B89" s="35">
        <v>81</v>
      </c>
      <c r="C89" s="34" t="str">
        <f>IFERROR(IF(INDEX(Database!$B$6:$Q$305,Calc!$B89,Calc!C$7)="","",INDEX(Database!$B$6:$Q$305,Calc!$B89,Calc!C$7)),"")</f>
        <v/>
      </c>
      <c r="D89" s="34" t="str">
        <f>IFERROR(IF(INDEX(Database!$B$6:$Q$305,Calc!$B89,Calc!D$7)="","",INDEX(Database!$B$6:$Q$305,Calc!$B89,Calc!D$7)),"")</f>
        <v/>
      </c>
      <c r="E89" s="34" t="str">
        <f>IFERROR(IF(INDEX(Database!$B$6:$Q$305,Calc!$B89,Calc!E$7)="","",INDEX(Database!$B$6:$Q$305,Calc!$B89,Calc!E$7)),"")</f>
        <v/>
      </c>
      <c r="F89" s="34" t="str">
        <f>IFERROR(IF(INDEX(Database!$B$6:$Q$305,Calc!$B89,Calc!F$7)="","",INDEX(Database!$B$6:$Q$305,Calc!$B89,Calc!F$7)),"")</f>
        <v/>
      </c>
      <c r="G89" s="34" t="str">
        <f>IFERROR(IF(INDEX(Database!$B$6:$Q$305,Calc!$B89,Calc!G$7)="","",INDEX(Database!$B$6:$Q$305,Calc!$B89,Calc!G$7)),"")</f>
        <v/>
      </c>
      <c r="H89" s="34" t="str">
        <f>IFERROR(IF(INDEX(Database!$B$6:$Q$305,Calc!$B89,Calc!H$7)="","",INDEX(Database!$B$6:$Q$305,Calc!$B89,Calc!H$7)),"")</f>
        <v/>
      </c>
      <c r="I89" s="34" t="str">
        <f>IFERROR(IF(INDEX(Database!$B$6:$Q$305,Calc!$B89,Calc!I$7)="","",INDEX(Database!$B$6:$Q$305,Calc!$B89,Calc!I$7)),"")</f>
        <v/>
      </c>
      <c r="J89" s="34" t="str">
        <f>IFERROR(IF(INDEX(Database!$B$6:$Q$305,Calc!$B89,Calc!J$7)="","",INDEX(Database!$B$6:$Q$305,Calc!$B89,Calc!J$7)),"")</f>
        <v/>
      </c>
      <c r="K89" s="34" t="str">
        <f>IFERROR(IF(INDEX(Database!$B$6:$Q$305,Calc!$B89,Calc!K$7)="","",INDEX(Database!$B$6:$Q$305,Calc!$B89,Calc!K$7)),"")</f>
        <v/>
      </c>
      <c r="L89" s="34" t="str">
        <f>IFERROR(IF(INDEX(Database!$B$6:$Q$305,Calc!$B89,Calc!L$7)="","",INDEX(Database!$B$6:$Q$305,Calc!$B89,Calc!L$7)),"")</f>
        <v/>
      </c>
      <c r="M89" s="34" t="str">
        <f>IFERROR(IF(INDEX(Database!$B$6:$Q$305,Calc!$B89,Calc!M$7)="","",INDEX(Database!$B$6:$Q$305,Calc!$B89,Calc!M$7)),"")</f>
        <v/>
      </c>
      <c r="N89" s="34" t="str">
        <f>IFERROR(IF(INDEX(Database!$B$6:$Q$305,Calc!$B89,Calc!N$7)="","",INDEX(Database!$B$6:$Q$305,Calc!$B89,Calc!N$7)),"")</f>
        <v/>
      </c>
      <c r="O89" s="34" t="str">
        <f>IFERROR(IF(INDEX(Database!$B$6:$Q$305,Calc!$B89,Calc!O$7)="","",INDEX(Database!$B$6:$Q$305,Calc!$B89,Calc!O$7)),"")</f>
        <v/>
      </c>
      <c r="P89" s="34" t="str">
        <f>IFERROR(IF(INDEX(Database!$B$6:$Q$305,Calc!$B89,Calc!P$7)="","",INDEX(Database!$B$6:$Q$305,Calc!$B89,Calc!P$7)),"")</f>
        <v/>
      </c>
      <c r="Q89" s="34" t="str">
        <f>IFERROR(IF(INDEX(Database!$B$6:$Q$305,Calc!$B89,Calc!Q$7)="","",INDEX(Database!$B$6:$Q$305,Calc!$B89,Calc!Q$7)),"")</f>
        <v/>
      </c>
      <c r="R89" s="34" t="str">
        <f>IFERROR(IF(INDEX(Database!$B$6:$Q$305,Calc!$B89,Calc!R$7)="","",INDEX(Database!$B$6:$Q$305,Calc!$B89,Calc!R$7)),"")</f>
        <v/>
      </c>
      <c r="V89" s="34" t="str">
        <f t="shared" si="16"/>
        <v/>
      </c>
      <c r="X89" s="34" t="str">
        <f>IFERROR(IF(COUNTIF($V$9:$V89,$V89)&gt;1,"",$V89),"")</f>
        <v/>
      </c>
      <c r="Z89" s="35" t="str">
        <f t="shared" si="17"/>
        <v/>
      </c>
      <c r="AA89" s="35" t="str">
        <f t="shared" si="18"/>
        <v/>
      </c>
      <c r="AB89" s="34" t="str">
        <f t="shared" si="19"/>
        <v/>
      </c>
      <c r="AD89" s="35" t="str">
        <f t="shared" si="15"/>
        <v/>
      </c>
      <c r="AE89" s="35" t="str">
        <f t="shared" si="20"/>
        <v/>
      </c>
      <c r="AF89" s="39" t="str">
        <f t="shared" si="21"/>
        <v/>
      </c>
      <c r="AG89" s="34" t="str">
        <f t="shared" si="22"/>
        <v/>
      </c>
      <c r="AH89" s="34" t="str">
        <f t="shared" si="22"/>
        <v/>
      </c>
      <c r="AI89" s="34" t="str">
        <f t="shared" si="22"/>
        <v/>
      </c>
      <c r="AJ89" s="34" t="str">
        <f t="shared" si="22"/>
        <v/>
      </c>
      <c r="AK89" s="34" t="str">
        <f t="shared" si="22"/>
        <v/>
      </c>
      <c r="AL89" s="34" t="str">
        <f t="shared" si="22"/>
        <v/>
      </c>
      <c r="AM89" s="34" t="str">
        <f t="shared" si="22"/>
        <v/>
      </c>
      <c r="AN89" s="34" t="str">
        <f t="shared" si="22"/>
        <v/>
      </c>
      <c r="AO89" s="34" t="str">
        <f t="shared" si="22"/>
        <v/>
      </c>
      <c r="AP89" s="34" t="str">
        <f t="shared" si="22"/>
        <v/>
      </c>
      <c r="AQ89" s="34" t="str">
        <f t="shared" si="22"/>
        <v/>
      </c>
      <c r="AR89" s="34" t="str">
        <f t="shared" si="22"/>
        <v/>
      </c>
      <c r="AS89" s="34" t="str">
        <f t="shared" si="22"/>
        <v/>
      </c>
      <c r="AT89" s="34" t="str">
        <f t="shared" si="22"/>
        <v/>
      </c>
      <c r="AU89" s="34" t="str">
        <f t="shared" si="22"/>
        <v/>
      </c>
    </row>
    <row r="90" spans="2:47" x14ac:dyDescent="0.35">
      <c r="B90" s="35">
        <v>82</v>
      </c>
      <c r="C90" s="34" t="str">
        <f>IFERROR(IF(INDEX(Database!$B$6:$Q$305,Calc!$B90,Calc!C$7)="","",INDEX(Database!$B$6:$Q$305,Calc!$B90,Calc!C$7)),"")</f>
        <v/>
      </c>
      <c r="D90" s="34" t="str">
        <f>IFERROR(IF(INDEX(Database!$B$6:$Q$305,Calc!$B90,Calc!D$7)="","",INDEX(Database!$B$6:$Q$305,Calc!$B90,Calc!D$7)),"")</f>
        <v/>
      </c>
      <c r="E90" s="34" t="str">
        <f>IFERROR(IF(INDEX(Database!$B$6:$Q$305,Calc!$B90,Calc!E$7)="","",INDEX(Database!$B$6:$Q$305,Calc!$B90,Calc!E$7)),"")</f>
        <v/>
      </c>
      <c r="F90" s="34" t="str">
        <f>IFERROR(IF(INDEX(Database!$B$6:$Q$305,Calc!$B90,Calc!F$7)="","",INDEX(Database!$B$6:$Q$305,Calc!$B90,Calc!F$7)),"")</f>
        <v/>
      </c>
      <c r="G90" s="34" t="str">
        <f>IFERROR(IF(INDEX(Database!$B$6:$Q$305,Calc!$B90,Calc!G$7)="","",INDEX(Database!$B$6:$Q$305,Calc!$B90,Calc!G$7)),"")</f>
        <v/>
      </c>
      <c r="H90" s="34" t="str">
        <f>IFERROR(IF(INDEX(Database!$B$6:$Q$305,Calc!$B90,Calc!H$7)="","",INDEX(Database!$B$6:$Q$305,Calc!$B90,Calc!H$7)),"")</f>
        <v/>
      </c>
      <c r="I90" s="34" t="str">
        <f>IFERROR(IF(INDEX(Database!$B$6:$Q$305,Calc!$B90,Calc!I$7)="","",INDEX(Database!$B$6:$Q$305,Calc!$B90,Calc!I$7)),"")</f>
        <v/>
      </c>
      <c r="J90" s="34" t="str">
        <f>IFERROR(IF(INDEX(Database!$B$6:$Q$305,Calc!$B90,Calc!J$7)="","",INDEX(Database!$B$6:$Q$305,Calc!$B90,Calc!J$7)),"")</f>
        <v/>
      </c>
      <c r="K90" s="34" t="str">
        <f>IFERROR(IF(INDEX(Database!$B$6:$Q$305,Calc!$B90,Calc!K$7)="","",INDEX(Database!$B$6:$Q$305,Calc!$B90,Calc!K$7)),"")</f>
        <v/>
      </c>
      <c r="L90" s="34" t="str">
        <f>IFERROR(IF(INDEX(Database!$B$6:$Q$305,Calc!$B90,Calc!L$7)="","",INDEX(Database!$B$6:$Q$305,Calc!$B90,Calc!L$7)),"")</f>
        <v/>
      </c>
      <c r="M90" s="34" t="str">
        <f>IFERROR(IF(INDEX(Database!$B$6:$Q$305,Calc!$B90,Calc!M$7)="","",INDEX(Database!$B$6:$Q$305,Calc!$B90,Calc!M$7)),"")</f>
        <v/>
      </c>
      <c r="N90" s="34" t="str">
        <f>IFERROR(IF(INDEX(Database!$B$6:$Q$305,Calc!$B90,Calc!N$7)="","",INDEX(Database!$B$6:$Q$305,Calc!$B90,Calc!N$7)),"")</f>
        <v/>
      </c>
      <c r="O90" s="34" t="str">
        <f>IFERROR(IF(INDEX(Database!$B$6:$Q$305,Calc!$B90,Calc!O$7)="","",INDEX(Database!$B$6:$Q$305,Calc!$B90,Calc!O$7)),"")</f>
        <v/>
      </c>
      <c r="P90" s="34" t="str">
        <f>IFERROR(IF(INDEX(Database!$B$6:$Q$305,Calc!$B90,Calc!P$7)="","",INDEX(Database!$B$6:$Q$305,Calc!$B90,Calc!P$7)),"")</f>
        <v/>
      </c>
      <c r="Q90" s="34" t="str">
        <f>IFERROR(IF(INDEX(Database!$B$6:$Q$305,Calc!$B90,Calc!Q$7)="","",INDEX(Database!$B$6:$Q$305,Calc!$B90,Calc!Q$7)),"")</f>
        <v/>
      </c>
      <c r="R90" s="34" t="str">
        <f>IFERROR(IF(INDEX(Database!$B$6:$Q$305,Calc!$B90,Calc!R$7)="","",INDEX(Database!$B$6:$Q$305,Calc!$B90,Calc!R$7)),"")</f>
        <v/>
      </c>
      <c r="V90" s="34" t="str">
        <f t="shared" si="16"/>
        <v/>
      </c>
      <c r="X90" s="34" t="str">
        <f>IFERROR(IF(COUNTIF($V$9:$V90,$V90)&gt;1,"",$V90),"")</f>
        <v/>
      </c>
      <c r="Z90" s="35" t="str">
        <f t="shared" si="17"/>
        <v/>
      </c>
      <c r="AA90" s="35" t="str">
        <f t="shared" si="18"/>
        <v/>
      </c>
      <c r="AB90" s="34" t="str">
        <f t="shared" si="19"/>
        <v/>
      </c>
      <c r="AD90" s="35" t="str">
        <f t="shared" si="15"/>
        <v/>
      </c>
      <c r="AE90" s="35" t="str">
        <f t="shared" si="20"/>
        <v/>
      </c>
      <c r="AF90" s="39" t="str">
        <f t="shared" si="21"/>
        <v/>
      </c>
      <c r="AG90" s="34" t="str">
        <f t="shared" si="22"/>
        <v/>
      </c>
      <c r="AH90" s="34" t="str">
        <f t="shared" si="22"/>
        <v/>
      </c>
      <c r="AI90" s="34" t="str">
        <f t="shared" si="22"/>
        <v/>
      </c>
      <c r="AJ90" s="34" t="str">
        <f t="shared" si="22"/>
        <v/>
      </c>
      <c r="AK90" s="34" t="str">
        <f t="shared" si="22"/>
        <v/>
      </c>
      <c r="AL90" s="34" t="str">
        <f t="shared" si="22"/>
        <v/>
      </c>
      <c r="AM90" s="34" t="str">
        <f t="shared" si="22"/>
        <v/>
      </c>
      <c r="AN90" s="34" t="str">
        <f t="shared" si="22"/>
        <v/>
      </c>
      <c r="AO90" s="34" t="str">
        <f t="shared" si="22"/>
        <v/>
      </c>
      <c r="AP90" s="34" t="str">
        <f t="shared" si="22"/>
        <v/>
      </c>
      <c r="AQ90" s="34" t="str">
        <f t="shared" si="22"/>
        <v/>
      </c>
      <c r="AR90" s="34" t="str">
        <f t="shared" si="22"/>
        <v/>
      </c>
      <c r="AS90" s="34" t="str">
        <f t="shared" si="22"/>
        <v/>
      </c>
      <c r="AT90" s="34" t="str">
        <f t="shared" si="22"/>
        <v/>
      </c>
      <c r="AU90" s="34" t="str">
        <f t="shared" si="22"/>
        <v/>
      </c>
    </row>
    <row r="91" spans="2:47" x14ac:dyDescent="0.35">
      <c r="B91" s="35">
        <v>83</v>
      </c>
      <c r="C91" s="34" t="str">
        <f>IFERROR(IF(INDEX(Database!$B$6:$Q$305,Calc!$B91,Calc!C$7)="","",INDEX(Database!$B$6:$Q$305,Calc!$B91,Calc!C$7)),"")</f>
        <v/>
      </c>
      <c r="D91" s="34" t="str">
        <f>IFERROR(IF(INDEX(Database!$B$6:$Q$305,Calc!$B91,Calc!D$7)="","",INDEX(Database!$B$6:$Q$305,Calc!$B91,Calc!D$7)),"")</f>
        <v/>
      </c>
      <c r="E91" s="34" t="str">
        <f>IFERROR(IF(INDEX(Database!$B$6:$Q$305,Calc!$B91,Calc!E$7)="","",INDEX(Database!$B$6:$Q$305,Calc!$B91,Calc!E$7)),"")</f>
        <v/>
      </c>
      <c r="F91" s="34" t="str">
        <f>IFERROR(IF(INDEX(Database!$B$6:$Q$305,Calc!$B91,Calc!F$7)="","",INDEX(Database!$B$6:$Q$305,Calc!$B91,Calc!F$7)),"")</f>
        <v/>
      </c>
      <c r="G91" s="34" t="str">
        <f>IFERROR(IF(INDEX(Database!$B$6:$Q$305,Calc!$B91,Calc!G$7)="","",INDEX(Database!$B$6:$Q$305,Calc!$B91,Calc!G$7)),"")</f>
        <v/>
      </c>
      <c r="H91" s="34" t="str">
        <f>IFERROR(IF(INDEX(Database!$B$6:$Q$305,Calc!$B91,Calc!H$7)="","",INDEX(Database!$B$6:$Q$305,Calc!$B91,Calc!H$7)),"")</f>
        <v/>
      </c>
      <c r="I91" s="34" t="str">
        <f>IFERROR(IF(INDEX(Database!$B$6:$Q$305,Calc!$B91,Calc!I$7)="","",INDEX(Database!$B$6:$Q$305,Calc!$B91,Calc!I$7)),"")</f>
        <v/>
      </c>
      <c r="J91" s="34" t="str">
        <f>IFERROR(IF(INDEX(Database!$B$6:$Q$305,Calc!$B91,Calc!J$7)="","",INDEX(Database!$B$6:$Q$305,Calc!$B91,Calc!J$7)),"")</f>
        <v/>
      </c>
      <c r="K91" s="34" t="str">
        <f>IFERROR(IF(INDEX(Database!$B$6:$Q$305,Calc!$B91,Calc!K$7)="","",INDEX(Database!$B$6:$Q$305,Calc!$B91,Calc!K$7)),"")</f>
        <v/>
      </c>
      <c r="L91" s="34" t="str">
        <f>IFERROR(IF(INDEX(Database!$B$6:$Q$305,Calc!$B91,Calc!L$7)="","",INDEX(Database!$B$6:$Q$305,Calc!$B91,Calc!L$7)),"")</f>
        <v/>
      </c>
      <c r="M91" s="34" t="str">
        <f>IFERROR(IF(INDEX(Database!$B$6:$Q$305,Calc!$B91,Calc!M$7)="","",INDEX(Database!$B$6:$Q$305,Calc!$B91,Calc!M$7)),"")</f>
        <v/>
      </c>
      <c r="N91" s="34" t="str">
        <f>IFERROR(IF(INDEX(Database!$B$6:$Q$305,Calc!$B91,Calc!N$7)="","",INDEX(Database!$B$6:$Q$305,Calc!$B91,Calc!N$7)),"")</f>
        <v/>
      </c>
      <c r="O91" s="34" t="str">
        <f>IFERROR(IF(INDEX(Database!$B$6:$Q$305,Calc!$B91,Calc!O$7)="","",INDEX(Database!$B$6:$Q$305,Calc!$B91,Calc!O$7)),"")</f>
        <v/>
      </c>
      <c r="P91" s="34" t="str">
        <f>IFERROR(IF(INDEX(Database!$B$6:$Q$305,Calc!$B91,Calc!P$7)="","",INDEX(Database!$B$6:$Q$305,Calc!$B91,Calc!P$7)),"")</f>
        <v/>
      </c>
      <c r="Q91" s="34" t="str">
        <f>IFERROR(IF(INDEX(Database!$B$6:$Q$305,Calc!$B91,Calc!Q$7)="","",INDEX(Database!$B$6:$Q$305,Calc!$B91,Calc!Q$7)),"")</f>
        <v/>
      </c>
      <c r="R91" s="34" t="str">
        <f>IFERROR(IF(INDEX(Database!$B$6:$Q$305,Calc!$B91,Calc!R$7)="","",INDEX(Database!$B$6:$Q$305,Calc!$B91,Calc!R$7)),"")</f>
        <v/>
      </c>
      <c r="V91" s="34" t="str">
        <f t="shared" si="16"/>
        <v/>
      </c>
      <c r="X91" s="34" t="str">
        <f>IFERROR(IF(COUNTIF($V$9:$V91,$V91)&gt;1,"",$V91),"")</f>
        <v/>
      </c>
      <c r="Z91" s="35" t="str">
        <f t="shared" si="17"/>
        <v/>
      </c>
      <c r="AA91" s="35" t="str">
        <f t="shared" si="18"/>
        <v/>
      </c>
      <c r="AB91" s="34" t="str">
        <f t="shared" si="19"/>
        <v/>
      </c>
      <c r="AD91" s="35" t="str">
        <f t="shared" si="15"/>
        <v/>
      </c>
      <c r="AE91" s="35" t="str">
        <f t="shared" si="20"/>
        <v/>
      </c>
      <c r="AF91" s="39" t="str">
        <f t="shared" si="21"/>
        <v/>
      </c>
      <c r="AG91" s="34" t="str">
        <f t="shared" si="22"/>
        <v/>
      </c>
      <c r="AH91" s="34" t="str">
        <f t="shared" si="22"/>
        <v/>
      </c>
      <c r="AI91" s="34" t="str">
        <f t="shared" si="22"/>
        <v/>
      </c>
      <c r="AJ91" s="34" t="str">
        <f t="shared" si="22"/>
        <v/>
      </c>
      <c r="AK91" s="34" t="str">
        <f t="shared" si="22"/>
        <v/>
      </c>
      <c r="AL91" s="34" t="str">
        <f t="shared" si="22"/>
        <v/>
      </c>
      <c r="AM91" s="34" t="str">
        <f t="shared" si="22"/>
        <v/>
      </c>
      <c r="AN91" s="34" t="str">
        <f t="shared" si="22"/>
        <v/>
      </c>
      <c r="AO91" s="34" t="str">
        <f t="shared" si="22"/>
        <v/>
      </c>
      <c r="AP91" s="34" t="str">
        <f t="shared" si="22"/>
        <v/>
      </c>
      <c r="AQ91" s="34" t="str">
        <f t="shared" si="22"/>
        <v/>
      </c>
      <c r="AR91" s="34" t="str">
        <f t="shared" si="22"/>
        <v/>
      </c>
      <c r="AS91" s="34" t="str">
        <f t="shared" si="22"/>
        <v/>
      </c>
      <c r="AT91" s="34" t="str">
        <f t="shared" si="22"/>
        <v/>
      </c>
      <c r="AU91" s="34" t="str">
        <f t="shared" si="22"/>
        <v/>
      </c>
    </row>
    <row r="92" spans="2:47" x14ac:dyDescent="0.35">
      <c r="B92" s="35">
        <v>84</v>
      </c>
      <c r="C92" s="34" t="str">
        <f>IFERROR(IF(INDEX(Database!$B$6:$Q$305,Calc!$B92,Calc!C$7)="","",INDEX(Database!$B$6:$Q$305,Calc!$B92,Calc!C$7)),"")</f>
        <v/>
      </c>
      <c r="D92" s="34" t="str">
        <f>IFERROR(IF(INDEX(Database!$B$6:$Q$305,Calc!$B92,Calc!D$7)="","",INDEX(Database!$B$6:$Q$305,Calc!$B92,Calc!D$7)),"")</f>
        <v/>
      </c>
      <c r="E92" s="34" t="str">
        <f>IFERROR(IF(INDEX(Database!$B$6:$Q$305,Calc!$B92,Calc!E$7)="","",INDEX(Database!$B$6:$Q$305,Calc!$B92,Calc!E$7)),"")</f>
        <v/>
      </c>
      <c r="F92" s="34" t="str">
        <f>IFERROR(IF(INDEX(Database!$B$6:$Q$305,Calc!$B92,Calc!F$7)="","",INDEX(Database!$B$6:$Q$305,Calc!$B92,Calc!F$7)),"")</f>
        <v/>
      </c>
      <c r="G92" s="34" t="str">
        <f>IFERROR(IF(INDEX(Database!$B$6:$Q$305,Calc!$B92,Calc!G$7)="","",INDEX(Database!$B$6:$Q$305,Calc!$B92,Calc!G$7)),"")</f>
        <v/>
      </c>
      <c r="H92" s="34" t="str">
        <f>IFERROR(IF(INDEX(Database!$B$6:$Q$305,Calc!$B92,Calc!H$7)="","",INDEX(Database!$B$6:$Q$305,Calc!$B92,Calc!H$7)),"")</f>
        <v/>
      </c>
      <c r="I92" s="34" t="str">
        <f>IFERROR(IF(INDEX(Database!$B$6:$Q$305,Calc!$B92,Calc!I$7)="","",INDEX(Database!$B$6:$Q$305,Calc!$B92,Calc!I$7)),"")</f>
        <v/>
      </c>
      <c r="J92" s="34" t="str">
        <f>IFERROR(IF(INDEX(Database!$B$6:$Q$305,Calc!$B92,Calc!J$7)="","",INDEX(Database!$B$6:$Q$305,Calc!$B92,Calc!J$7)),"")</f>
        <v/>
      </c>
      <c r="K92" s="34" t="str">
        <f>IFERROR(IF(INDEX(Database!$B$6:$Q$305,Calc!$B92,Calc!K$7)="","",INDEX(Database!$B$6:$Q$305,Calc!$B92,Calc!K$7)),"")</f>
        <v/>
      </c>
      <c r="L92" s="34" t="str">
        <f>IFERROR(IF(INDEX(Database!$B$6:$Q$305,Calc!$B92,Calc!L$7)="","",INDEX(Database!$B$6:$Q$305,Calc!$B92,Calc!L$7)),"")</f>
        <v/>
      </c>
      <c r="M92" s="34" t="str">
        <f>IFERROR(IF(INDEX(Database!$B$6:$Q$305,Calc!$B92,Calc!M$7)="","",INDEX(Database!$B$6:$Q$305,Calc!$B92,Calc!M$7)),"")</f>
        <v/>
      </c>
      <c r="N92" s="34" t="str">
        <f>IFERROR(IF(INDEX(Database!$B$6:$Q$305,Calc!$B92,Calc!N$7)="","",INDEX(Database!$B$6:$Q$305,Calc!$B92,Calc!N$7)),"")</f>
        <v/>
      </c>
      <c r="O92" s="34" t="str">
        <f>IFERROR(IF(INDEX(Database!$B$6:$Q$305,Calc!$B92,Calc!O$7)="","",INDEX(Database!$B$6:$Q$305,Calc!$B92,Calc!O$7)),"")</f>
        <v/>
      </c>
      <c r="P92" s="34" t="str">
        <f>IFERROR(IF(INDEX(Database!$B$6:$Q$305,Calc!$B92,Calc!P$7)="","",INDEX(Database!$B$6:$Q$305,Calc!$B92,Calc!P$7)),"")</f>
        <v/>
      </c>
      <c r="Q92" s="34" t="str">
        <f>IFERROR(IF(INDEX(Database!$B$6:$Q$305,Calc!$B92,Calc!Q$7)="","",INDEX(Database!$B$6:$Q$305,Calc!$B92,Calc!Q$7)),"")</f>
        <v/>
      </c>
      <c r="R92" s="34" t="str">
        <f>IFERROR(IF(INDEX(Database!$B$6:$Q$305,Calc!$B92,Calc!R$7)="","",INDEX(Database!$B$6:$Q$305,Calc!$B92,Calc!R$7)),"")</f>
        <v/>
      </c>
      <c r="V92" s="34" t="str">
        <f t="shared" si="16"/>
        <v/>
      </c>
      <c r="X92" s="34" t="str">
        <f>IFERROR(IF(COUNTIF($V$9:$V92,$V92)&gt;1,"",$V92),"")</f>
        <v/>
      </c>
      <c r="Z92" s="35" t="str">
        <f t="shared" si="17"/>
        <v/>
      </c>
      <c r="AA92" s="35" t="str">
        <f t="shared" si="18"/>
        <v/>
      </c>
      <c r="AB92" s="34" t="str">
        <f t="shared" si="19"/>
        <v/>
      </c>
      <c r="AD92" s="35" t="str">
        <f t="shared" si="15"/>
        <v/>
      </c>
      <c r="AE92" s="35" t="str">
        <f t="shared" si="20"/>
        <v/>
      </c>
      <c r="AF92" s="39" t="str">
        <f t="shared" si="21"/>
        <v/>
      </c>
      <c r="AG92" s="34" t="str">
        <f t="shared" ref="AG92:AU108" si="23">IFERROR(IF(LEN($AE92)=0,"",IF(LEN(INDEX($C$9:$R$308,$AE92,AG$7))&gt;0,INDEX($C$9:$R$308,$AE92,AG$7),"-")),"")</f>
        <v/>
      </c>
      <c r="AH92" s="34" t="str">
        <f t="shared" si="23"/>
        <v/>
      </c>
      <c r="AI92" s="34" t="str">
        <f t="shared" si="23"/>
        <v/>
      </c>
      <c r="AJ92" s="34" t="str">
        <f t="shared" si="23"/>
        <v/>
      </c>
      <c r="AK92" s="34" t="str">
        <f t="shared" si="23"/>
        <v/>
      </c>
      <c r="AL92" s="34" t="str">
        <f t="shared" si="23"/>
        <v/>
      </c>
      <c r="AM92" s="34" t="str">
        <f t="shared" si="23"/>
        <v/>
      </c>
      <c r="AN92" s="34" t="str">
        <f t="shared" si="23"/>
        <v/>
      </c>
      <c r="AO92" s="34" t="str">
        <f t="shared" si="23"/>
        <v/>
      </c>
      <c r="AP92" s="34" t="str">
        <f t="shared" si="23"/>
        <v/>
      </c>
      <c r="AQ92" s="34" t="str">
        <f t="shared" si="23"/>
        <v/>
      </c>
      <c r="AR92" s="34" t="str">
        <f t="shared" si="23"/>
        <v/>
      </c>
      <c r="AS92" s="34" t="str">
        <f t="shared" si="23"/>
        <v/>
      </c>
      <c r="AT92" s="34" t="str">
        <f t="shared" si="23"/>
        <v/>
      </c>
      <c r="AU92" s="34" t="str">
        <f t="shared" si="23"/>
        <v/>
      </c>
    </row>
    <row r="93" spans="2:47" x14ac:dyDescent="0.35">
      <c r="B93" s="35">
        <v>85</v>
      </c>
      <c r="C93" s="34" t="str">
        <f>IFERROR(IF(INDEX(Database!$B$6:$Q$305,Calc!$B93,Calc!C$7)="","",INDEX(Database!$B$6:$Q$305,Calc!$B93,Calc!C$7)),"")</f>
        <v/>
      </c>
      <c r="D93" s="34" t="str">
        <f>IFERROR(IF(INDEX(Database!$B$6:$Q$305,Calc!$B93,Calc!D$7)="","",INDEX(Database!$B$6:$Q$305,Calc!$B93,Calc!D$7)),"")</f>
        <v/>
      </c>
      <c r="E93" s="34" t="str">
        <f>IFERROR(IF(INDEX(Database!$B$6:$Q$305,Calc!$B93,Calc!E$7)="","",INDEX(Database!$B$6:$Q$305,Calc!$B93,Calc!E$7)),"")</f>
        <v/>
      </c>
      <c r="F93" s="34" t="str">
        <f>IFERROR(IF(INDEX(Database!$B$6:$Q$305,Calc!$B93,Calc!F$7)="","",INDEX(Database!$B$6:$Q$305,Calc!$B93,Calc!F$7)),"")</f>
        <v/>
      </c>
      <c r="G93" s="34" t="str">
        <f>IFERROR(IF(INDEX(Database!$B$6:$Q$305,Calc!$B93,Calc!G$7)="","",INDEX(Database!$B$6:$Q$305,Calc!$B93,Calc!G$7)),"")</f>
        <v/>
      </c>
      <c r="H93" s="34" t="str">
        <f>IFERROR(IF(INDEX(Database!$B$6:$Q$305,Calc!$B93,Calc!H$7)="","",INDEX(Database!$B$6:$Q$305,Calc!$B93,Calc!H$7)),"")</f>
        <v/>
      </c>
      <c r="I93" s="34" t="str">
        <f>IFERROR(IF(INDEX(Database!$B$6:$Q$305,Calc!$B93,Calc!I$7)="","",INDEX(Database!$B$6:$Q$305,Calc!$B93,Calc!I$7)),"")</f>
        <v/>
      </c>
      <c r="J93" s="34" t="str">
        <f>IFERROR(IF(INDEX(Database!$B$6:$Q$305,Calc!$B93,Calc!J$7)="","",INDEX(Database!$B$6:$Q$305,Calc!$B93,Calc!J$7)),"")</f>
        <v/>
      </c>
      <c r="K93" s="34" t="str">
        <f>IFERROR(IF(INDEX(Database!$B$6:$Q$305,Calc!$B93,Calc!K$7)="","",INDEX(Database!$B$6:$Q$305,Calc!$B93,Calc!K$7)),"")</f>
        <v/>
      </c>
      <c r="L93" s="34" t="str">
        <f>IFERROR(IF(INDEX(Database!$B$6:$Q$305,Calc!$B93,Calc!L$7)="","",INDEX(Database!$B$6:$Q$305,Calc!$B93,Calc!L$7)),"")</f>
        <v/>
      </c>
      <c r="M93" s="34" t="str">
        <f>IFERROR(IF(INDEX(Database!$B$6:$Q$305,Calc!$B93,Calc!M$7)="","",INDEX(Database!$B$6:$Q$305,Calc!$B93,Calc!M$7)),"")</f>
        <v/>
      </c>
      <c r="N93" s="34" t="str">
        <f>IFERROR(IF(INDEX(Database!$B$6:$Q$305,Calc!$B93,Calc!N$7)="","",INDEX(Database!$B$6:$Q$305,Calc!$B93,Calc!N$7)),"")</f>
        <v/>
      </c>
      <c r="O93" s="34" t="str">
        <f>IFERROR(IF(INDEX(Database!$B$6:$Q$305,Calc!$B93,Calc!O$7)="","",INDEX(Database!$B$6:$Q$305,Calc!$B93,Calc!O$7)),"")</f>
        <v/>
      </c>
      <c r="P93" s="34" t="str">
        <f>IFERROR(IF(INDEX(Database!$B$6:$Q$305,Calc!$B93,Calc!P$7)="","",INDEX(Database!$B$6:$Q$305,Calc!$B93,Calc!P$7)),"")</f>
        <v/>
      </c>
      <c r="Q93" s="34" t="str">
        <f>IFERROR(IF(INDEX(Database!$B$6:$Q$305,Calc!$B93,Calc!Q$7)="","",INDEX(Database!$B$6:$Q$305,Calc!$B93,Calc!Q$7)),"")</f>
        <v/>
      </c>
      <c r="R93" s="34" t="str">
        <f>IFERROR(IF(INDEX(Database!$B$6:$Q$305,Calc!$B93,Calc!R$7)="","",INDEX(Database!$B$6:$Q$305,Calc!$B93,Calc!R$7)),"")</f>
        <v/>
      </c>
      <c r="V93" s="34" t="str">
        <f t="shared" si="16"/>
        <v/>
      </c>
      <c r="X93" s="34" t="str">
        <f>IFERROR(IF(COUNTIF($V$9:$V93,$V93)&gt;1,"",$V93),"")</f>
        <v/>
      </c>
      <c r="Z93" s="35" t="str">
        <f t="shared" si="17"/>
        <v/>
      </c>
      <c r="AA93" s="35" t="str">
        <f t="shared" si="18"/>
        <v/>
      </c>
      <c r="AB93" s="34" t="str">
        <f t="shared" si="19"/>
        <v/>
      </c>
      <c r="AD93" s="35" t="str">
        <f t="shared" si="15"/>
        <v/>
      </c>
      <c r="AE93" s="35" t="str">
        <f t="shared" si="20"/>
        <v/>
      </c>
      <c r="AF93" s="39" t="str">
        <f t="shared" si="21"/>
        <v/>
      </c>
      <c r="AG93" s="34" t="str">
        <f t="shared" si="23"/>
        <v/>
      </c>
      <c r="AH93" s="34" t="str">
        <f t="shared" si="23"/>
        <v/>
      </c>
      <c r="AI93" s="34" t="str">
        <f t="shared" si="23"/>
        <v/>
      </c>
      <c r="AJ93" s="34" t="str">
        <f t="shared" si="23"/>
        <v/>
      </c>
      <c r="AK93" s="34" t="str">
        <f t="shared" si="23"/>
        <v/>
      </c>
      <c r="AL93" s="34" t="str">
        <f t="shared" si="23"/>
        <v/>
      </c>
      <c r="AM93" s="34" t="str">
        <f t="shared" si="23"/>
        <v/>
      </c>
      <c r="AN93" s="34" t="str">
        <f t="shared" si="23"/>
        <v/>
      </c>
      <c r="AO93" s="34" t="str">
        <f t="shared" si="23"/>
        <v/>
      </c>
      <c r="AP93" s="34" t="str">
        <f t="shared" si="23"/>
        <v/>
      </c>
      <c r="AQ93" s="34" t="str">
        <f t="shared" si="23"/>
        <v/>
      </c>
      <c r="AR93" s="34" t="str">
        <f t="shared" si="23"/>
        <v/>
      </c>
      <c r="AS93" s="34" t="str">
        <f t="shared" si="23"/>
        <v/>
      </c>
      <c r="AT93" s="34" t="str">
        <f t="shared" si="23"/>
        <v/>
      </c>
      <c r="AU93" s="34" t="str">
        <f t="shared" si="23"/>
        <v/>
      </c>
    </row>
    <row r="94" spans="2:47" x14ac:dyDescent="0.35">
      <c r="B94" s="35">
        <v>86</v>
      </c>
      <c r="C94" s="34" t="str">
        <f>IFERROR(IF(INDEX(Database!$B$6:$Q$305,Calc!$B94,Calc!C$7)="","",INDEX(Database!$B$6:$Q$305,Calc!$B94,Calc!C$7)),"")</f>
        <v/>
      </c>
      <c r="D94" s="34" t="str">
        <f>IFERROR(IF(INDEX(Database!$B$6:$Q$305,Calc!$B94,Calc!D$7)="","",INDEX(Database!$B$6:$Q$305,Calc!$B94,Calc!D$7)),"")</f>
        <v/>
      </c>
      <c r="E94" s="34" t="str">
        <f>IFERROR(IF(INDEX(Database!$B$6:$Q$305,Calc!$B94,Calc!E$7)="","",INDEX(Database!$B$6:$Q$305,Calc!$B94,Calc!E$7)),"")</f>
        <v/>
      </c>
      <c r="F94" s="34" t="str">
        <f>IFERROR(IF(INDEX(Database!$B$6:$Q$305,Calc!$B94,Calc!F$7)="","",INDEX(Database!$B$6:$Q$305,Calc!$B94,Calc!F$7)),"")</f>
        <v/>
      </c>
      <c r="G94" s="34" t="str">
        <f>IFERROR(IF(INDEX(Database!$B$6:$Q$305,Calc!$B94,Calc!G$7)="","",INDEX(Database!$B$6:$Q$305,Calc!$B94,Calc!G$7)),"")</f>
        <v/>
      </c>
      <c r="H94" s="34" t="str">
        <f>IFERROR(IF(INDEX(Database!$B$6:$Q$305,Calc!$B94,Calc!H$7)="","",INDEX(Database!$B$6:$Q$305,Calc!$B94,Calc!H$7)),"")</f>
        <v/>
      </c>
      <c r="I94" s="34" t="str">
        <f>IFERROR(IF(INDEX(Database!$B$6:$Q$305,Calc!$B94,Calc!I$7)="","",INDEX(Database!$B$6:$Q$305,Calc!$B94,Calc!I$7)),"")</f>
        <v/>
      </c>
      <c r="J94" s="34" t="str">
        <f>IFERROR(IF(INDEX(Database!$B$6:$Q$305,Calc!$B94,Calc!J$7)="","",INDEX(Database!$B$6:$Q$305,Calc!$B94,Calc!J$7)),"")</f>
        <v/>
      </c>
      <c r="K94" s="34" t="str">
        <f>IFERROR(IF(INDEX(Database!$B$6:$Q$305,Calc!$B94,Calc!K$7)="","",INDEX(Database!$B$6:$Q$305,Calc!$B94,Calc!K$7)),"")</f>
        <v/>
      </c>
      <c r="L94" s="34" t="str">
        <f>IFERROR(IF(INDEX(Database!$B$6:$Q$305,Calc!$B94,Calc!L$7)="","",INDEX(Database!$B$6:$Q$305,Calc!$B94,Calc!L$7)),"")</f>
        <v/>
      </c>
      <c r="M94" s="34" t="str">
        <f>IFERROR(IF(INDEX(Database!$B$6:$Q$305,Calc!$B94,Calc!M$7)="","",INDEX(Database!$B$6:$Q$305,Calc!$B94,Calc!M$7)),"")</f>
        <v/>
      </c>
      <c r="N94" s="34" t="str">
        <f>IFERROR(IF(INDEX(Database!$B$6:$Q$305,Calc!$B94,Calc!N$7)="","",INDEX(Database!$B$6:$Q$305,Calc!$B94,Calc!N$7)),"")</f>
        <v/>
      </c>
      <c r="O94" s="34" t="str">
        <f>IFERROR(IF(INDEX(Database!$B$6:$Q$305,Calc!$B94,Calc!O$7)="","",INDEX(Database!$B$6:$Q$305,Calc!$B94,Calc!O$7)),"")</f>
        <v/>
      </c>
      <c r="P94" s="34" t="str">
        <f>IFERROR(IF(INDEX(Database!$B$6:$Q$305,Calc!$B94,Calc!P$7)="","",INDEX(Database!$B$6:$Q$305,Calc!$B94,Calc!P$7)),"")</f>
        <v/>
      </c>
      <c r="Q94" s="34" t="str">
        <f>IFERROR(IF(INDEX(Database!$B$6:$Q$305,Calc!$B94,Calc!Q$7)="","",INDEX(Database!$B$6:$Q$305,Calc!$B94,Calc!Q$7)),"")</f>
        <v/>
      </c>
      <c r="R94" s="34" t="str">
        <f>IFERROR(IF(INDEX(Database!$B$6:$Q$305,Calc!$B94,Calc!R$7)="","",INDEX(Database!$B$6:$Q$305,Calc!$B94,Calc!R$7)),"")</f>
        <v/>
      </c>
      <c r="V94" s="34" t="str">
        <f t="shared" si="16"/>
        <v/>
      </c>
      <c r="X94" s="34" t="str">
        <f>IFERROR(IF(COUNTIF($V$9:$V94,$V94)&gt;1,"",$V94),"")</f>
        <v/>
      </c>
      <c r="Z94" s="35" t="str">
        <f t="shared" si="17"/>
        <v/>
      </c>
      <c r="AA94" s="35" t="str">
        <f t="shared" si="18"/>
        <v/>
      </c>
      <c r="AB94" s="34" t="str">
        <f t="shared" si="19"/>
        <v/>
      </c>
      <c r="AD94" s="35" t="str">
        <f t="shared" si="15"/>
        <v/>
      </c>
      <c r="AE94" s="35" t="str">
        <f t="shared" si="20"/>
        <v/>
      </c>
      <c r="AF94" s="39" t="str">
        <f t="shared" si="21"/>
        <v/>
      </c>
      <c r="AG94" s="34" t="str">
        <f t="shared" si="23"/>
        <v/>
      </c>
      <c r="AH94" s="34" t="str">
        <f t="shared" si="23"/>
        <v/>
      </c>
      <c r="AI94" s="34" t="str">
        <f t="shared" si="23"/>
        <v/>
      </c>
      <c r="AJ94" s="34" t="str">
        <f t="shared" si="23"/>
        <v/>
      </c>
      <c r="AK94" s="34" t="str">
        <f t="shared" si="23"/>
        <v/>
      </c>
      <c r="AL94" s="34" t="str">
        <f t="shared" si="23"/>
        <v/>
      </c>
      <c r="AM94" s="34" t="str">
        <f t="shared" si="23"/>
        <v/>
      </c>
      <c r="AN94" s="34" t="str">
        <f t="shared" si="23"/>
        <v/>
      </c>
      <c r="AO94" s="34" t="str">
        <f t="shared" si="23"/>
        <v/>
      </c>
      <c r="AP94" s="34" t="str">
        <f t="shared" si="23"/>
        <v/>
      </c>
      <c r="AQ94" s="34" t="str">
        <f t="shared" si="23"/>
        <v/>
      </c>
      <c r="AR94" s="34" t="str">
        <f t="shared" si="23"/>
        <v/>
      </c>
      <c r="AS94" s="34" t="str">
        <f t="shared" si="23"/>
        <v/>
      </c>
      <c r="AT94" s="34" t="str">
        <f t="shared" si="23"/>
        <v/>
      </c>
      <c r="AU94" s="34" t="str">
        <f t="shared" si="23"/>
        <v/>
      </c>
    </row>
    <row r="95" spans="2:47" x14ac:dyDescent="0.35">
      <c r="B95" s="35">
        <v>87</v>
      </c>
      <c r="C95" s="34" t="str">
        <f>IFERROR(IF(INDEX(Database!$B$6:$Q$305,Calc!$B95,Calc!C$7)="","",INDEX(Database!$B$6:$Q$305,Calc!$B95,Calc!C$7)),"")</f>
        <v/>
      </c>
      <c r="D95" s="34" t="str">
        <f>IFERROR(IF(INDEX(Database!$B$6:$Q$305,Calc!$B95,Calc!D$7)="","",INDEX(Database!$B$6:$Q$305,Calc!$B95,Calc!D$7)),"")</f>
        <v/>
      </c>
      <c r="E95" s="34" t="str">
        <f>IFERROR(IF(INDEX(Database!$B$6:$Q$305,Calc!$B95,Calc!E$7)="","",INDEX(Database!$B$6:$Q$305,Calc!$B95,Calc!E$7)),"")</f>
        <v/>
      </c>
      <c r="F95" s="34" t="str">
        <f>IFERROR(IF(INDEX(Database!$B$6:$Q$305,Calc!$B95,Calc!F$7)="","",INDEX(Database!$B$6:$Q$305,Calc!$B95,Calc!F$7)),"")</f>
        <v/>
      </c>
      <c r="G95" s="34" t="str">
        <f>IFERROR(IF(INDEX(Database!$B$6:$Q$305,Calc!$B95,Calc!G$7)="","",INDEX(Database!$B$6:$Q$305,Calc!$B95,Calc!G$7)),"")</f>
        <v/>
      </c>
      <c r="H95" s="34" t="str">
        <f>IFERROR(IF(INDEX(Database!$B$6:$Q$305,Calc!$B95,Calc!H$7)="","",INDEX(Database!$B$6:$Q$305,Calc!$B95,Calc!H$7)),"")</f>
        <v/>
      </c>
      <c r="I95" s="34" t="str">
        <f>IFERROR(IF(INDEX(Database!$B$6:$Q$305,Calc!$B95,Calc!I$7)="","",INDEX(Database!$B$6:$Q$305,Calc!$B95,Calc!I$7)),"")</f>
        <v/>
      </c>
      <c r="J95" s="34" t="str">
        <f>IFERROR(IF(INDEX(Database!$B$6:$Q$305,Calc!$B95,Calc!J$7)="","",INDEX(Database!$B$6:$Q$305,Calc!$B95,Calc!J$7)),"")</f>
        <v/>
      </c>
      <c r="K95" s="34" t="str">
        <f>IFERROR(IF(INDEX(Database!$B$6:$Q$305,Calc!$B95,Calc!K$7)="","",INDEX(Database!$B$6:$Q$305,Calc!$B95,Calc!K$7)),"")</f>
        <v/>
      </c>
      <c r="L95" s="34" t="str">
        <f>IFERROR(IF(INDEX(Database!$B$6:$Q$305,Calc!$B95,Calc!L$7)="","",INDEX(Database!$B$6:$Q$305,Calc!$B95,Calc!L$7)),"")</f>
        <v/>
      </c>
      <c r="M95" s="34" t="str">
        <f>IFERROR(IF(INDEX(Database!$B$6:$Q$305,Calc!$B95,Calc!M$7)="","",INDEX(Database!$B$6:$Q$305,Calc!$B95,Calc!M$7)),"")</f>
        <v/>
      </c>
      <c r="N95" s="34" t="str">
        <f>IFERROR(IF(INDEX(Database!$B$6:$Q$305,Calc!$B95,Calc!N$7)="","",INDEX(Database!$B$6:$Q$305,Calc!$B95,Calc!N$7)),"")</f>
        <v/>
      </c>
      <c r="O95" s="34" t="str">
        <f>IFERROR(IF(INDEX(Database!$B$6:$Q$305,Calc!$B95,Calc!O$7)="","",INDEX(Database!$B$6:$Q$305,Calc!$B95,Calc!O$7)),"")</f>
        <v/>
      </c>
      <c r="P95" s="34" t="str">
        <f>IFERROR(IF(INDEX(Database!$B$6:$Q$305,Calc!$B95,Calc!P$7)="","",INDEX(Database!$B$6:$Q$305,Calc!$B95,Calc!P$7)),"")</f>
        <v/>
      </c>
      <c r="Q95" s="34" t="str">
        <f>IFERROR(IF(INDEX(Database!$B$6:$Q$305,Calc!$B95,Calc!Q$7)="","",INDEX(Database!$B$6:$Q$305,Calc!$B95,Calc!Q$7)),"")</f>
        <v/>
      </c>
      <c r="R95" s="34" t="str">
        <f>IFERROR(IF(INDEX(Database!$B$6:$Q$305,Calc!$B95,Calc!R$7)="","",INDEX(Database!$B$6:$Q$305,Calc!$B95,Calc!R$7)),"")</f>
        <v/>
      </c>
      <c r="V95" s="34" t="str">
        <f t="shared" si="16"/>
        <v/>
      </c>
      <c r="X95" s="34" t="str">
        <f>IFERROR(IF(COUNTIF($V$9:$V95,$V95)&gt;1,"",$V95),"")</f>
        <v/>
      </c>
      <c r="Z95" s="35" t="str">
        <f t="shared" si="17"/>
        <v/>
      </c>
      <c r="AA95" s="35" t="str">
        <f t="shared" si="18"/>
        <v/>
      </c>
      <c r="AB95" s="34" t="str">
        <f t="shared" si="19"/>
        <v/>
      </c>
      <c r="AD95" s="35" t="str">
        <f t="shared" si="15"/>
        <v/>
      </c>
      <c r="AE95" s="35" t="str">
        <f t="shared" si="20"/>
        <v/>
      </c>
      <c r="AF95" s="39" t="str">
        <f t="shared" si="21"/>
        <v/>
      </c>
      <c r="AG95" s="34" t="str">
        <f t="shared" si="23"/>
        <v/>
      </c>
      <c r="AH95" s="34" t="str">
        <f t="shared" si="23"/>
        <v/>
      </c>
      <c r="AI95" s="34" t="str">
        <f t="shared" si="23"/>
        <v/>
      </c>
      <c r="AJ95" s="34" t="str">
        <f t="shared" si="23"/>
        <v/>
      </c>
      <c r="AK95" s="34" t="str">
        <f t="shared" si="23"/>
        <v/>
      </c>
      <c r="AL95" s="34" t="str">
        <f t="shared" si="23"/>
        <v/>
      </c>
      <c r="AM95" s="34" t="str">
        <f t="shared" si="23"/>
        <v/>
      </c>
      <c r="AN95" s="34" t="str">
        <f t="shared" si="23"/>
        <v/>
      </c>
      <c r="AO95" s="34" t="str">
        <f t="shared" si="23"/>
        <v/>
      </c>
      <c r="AP95" s="34" t="str">
        <f t="shared" si="23"/>
        <v/>
      </c>
      <c r="AQ95" s="34" t="str">
        <f t="shared" si="23"/>
        <v/>
      </c>
      <c r="AR95" s="34" t="str">
        <f t="shared" si="23"/>
        <v/>
      </c>
      <c r="AS95" s="34" t="str">
        <f t="shared" si="23"/>
        <v/>
      </c>
      <c r="AT95" s="34" t="str">
        <f t="shared" si="23"/>
        <v/>
      </c>
      <c r="AU95" s="34" t="str">
        <f t="shared" si="23"/>
        <v/>
      </c>
    </row>
    <row r="96" spans="2:47" x14ac:dyDescent="0.35">
      <c r="B96" s="35">
        <v>88</v>
      </c>
      <c r="C96" s="34" t="str">
        <f>IFERROR(IF(INDEX(Database!$B$6:$Q$305,Calc!$B96,Calc!C$7)="","",INDEX(Database!$B$6:$Q$305,Calc!$B96,Calc!C$7)),"")</f>
        <v/>
      </c>
      <c r="D96" s="34" t="str">
        <f>IFERROR(IF(INDEX(Database!$B$6:$Q$305,Calc!$B96,Calc!D$7)="","",INDEX(Database!$B$6:$Q$305,Calc!$B96,Calc!D$7)),"")</f>
        <v/>
      </c>
      <c r="E96" s="34" t="str">
        <f>IFERROR(IF(INDEX(Database!$B$6:$Q$305,Calc!$B96,Calc!E$7)="","",INDEX(Database!$B$6:$Q$305,Calc!$B96,Calc!E$7)),"")</f>
        <v/>
      </c>
      <c r="F96" s="34" t="str">
        <f>IFERROR(IF(INDEX(Database!$B$6:$Q$305,Calc!$B96,Calc!F$7)="","",INDEX(Database!$B$6:$Q$305,Calc!$B96,Calc!F$7)),"")</f>
        <v/>
      </c>
      <c r="G96" s="34" t="str">
        <f>IFERROR(IF(INDEX(Database!$B$6:$Q$305,Calc!$B96,Calc!G$7)="","",INDEX(Database!$B$6:$Q$305,Calc!$B96,Calc!G$7)),"")</f>
        <v/>
      </c>
      <c r="H96" s="34" t="str">
        <f>IFERROR(IF(INDEX(Database!$B$6:$Q$305,Calc!$B96,Calc!H$7)="","",INDEX(Database!$B$6:$Q$305,Calc!$B96,Calc!H$7)),"")</f>
        <v/>
      </c>
      <c r="I96" s="34" t="str">
        <f>IFERROR(IF(INDEX(Database!$B$6:$Q$305,Calc!$B96,Calc!I$7)="","",INDEX(Database!$B$6:$Q$305,Calc!$B96,Calc!I$7)),"")</f>
        <v/>
      </c>
      <c r="J96" s="34" t="str">
        <f>IFERROR(IF(INDEX(Database!$B$6:$Q$305,Calc!$B96,Calc!J$7)="","",INDEX(Database!$B$6:$Q$305,Calc!$B96,Calc!J$7)),"")</f>
        <v/>
      </c>
      <c r="K96" s="34" t="str">
        <f>IFERROR(IF(INDEX(Database!$B$6:$Q$305,Calc!$B96,Calc!K$7)="","",INDEX(Database!$B$6:$Q$305,Calc!$B96,Calc!K$7)),"")</f>
        <v/>
      </c>
      <c r="L96" s="34" t="str">
        <f>IFERROR(IF(INDEX(Database!$B$6:$Q$305,Calc!$B96,Calc!L$7)="","",INDEX(Database!$B$6:$Q$305,Calc!$B96,Calc!L$7)),"")</f>
        <v/>
      </c>
      <c r="M96" s="34" t="str">
        <f>IFERROR(IF(INDEX(Database!$B$6:$Q$305,Calc!$B96,Calc!M$7)="","",INDEX(Database!$B$6:$Q$305,Calc!$B96,Calc!M$7)),"")</f>
        <v/>
      </c>
      <c r="N96" s="34" t="str">
        <f>IFERROR(IF(INDEX(Database!$B$6:$Q$305,Calc!$B96,Calc!N$7)="","",INDEX(Database!$B$6:$Q$305,Calc!$B96,Calc!N$7)),"")</f>
        <v/>
      </c>
      <c r="O96" s="34" t="str">
        <f>IFERROR(IF(INDEX(Database!$B$6:$Q$305,Calc!$B96,Calc!O$7)="","",INDEX(Database!$B$6:$Q$305,Calc!$B96,Calc!O$7)),"")</f>
        <v/>
      </c>
      <c r="P96" s="34" t="str">
        <f>IFERROR(IF(INDEX(Database!$B$6:$Q$305,Calc!$B96,Calc!P$7)="","",INDEX(Database!$B$6:$Q$305,Calc!$B96,Calc!P$7)),"")</f>
        <v/>
      </c>
      <c r="Q96" s="34" t="str">
        <f>IFERROR(IF(INDEX(Database!$B$6:$Q$305,Calc!$B96,Calc!Q$7)="","",INDEX(Database!$B$6:$Q$305,Calc!$B96,Calc!Q$7)),"")</f>
        <v/>
      </c>
      <c r="R96" s="34" t="str">
        <f>IFERROR(IF(INDEX(Database!$B$6:$Q$305,Calc!$B96,Calc!R$7)="","",INDEX(Database!$B$6:$Q$305,Calc!$B96,Calc!R$7)),"")</f>
        <v/>
      </c>
      <c r="V96" s="34" t="str">
        <f t="shared" si="16"/>
        <v/>
      </c>
      <c r="X96" s="34" t="str">
        <f>IFERROR(IF(COUNTIF($V$9:$V96,$V96)&gt;1,"",$V96),"")</f>
        <v/>
      </c>
      <c r="Z96" s="35" t="str">
        <f t="shared" si="17"/>
        <v/>
      </c>
      <c r="AA96" s="35" t="str">
        <f t="shared" si="18"/>
        <v/>
      </c>
      <c r="AB96" s="34" t="str">
        <f t="shared" si="19"/>
        <v/>
      </c>
      <c r="AD96" s="35" t="str">
        <f t="shared" si="15"/>
        <v/>
      </c>
      <c r="AE96" s="35" t="str">
        <f t="shared" si="20"/>
        <v/>
      </c>
      <c r="AF96" s="39" t="str">
        <f t="shared" si="21"/>
        <v/>
      </c>
      <c r="AG96" s="34" t="str">
        <f t="shared" si="23"/>
        <v/>
      </c>
      <c r="AH96" s="34" t="str">
        <f t="shared" si="23"/>
        <v/>
      </c>
      <c r="AI96" s="34" t="str">
        <f t="shared" si="23"/>
        <v/>
      </c>
      <c r="AJ96" s="34" t="str">
        <f t="shared" si="23"/>
        <v/>
      </c>
      <c r="AK96" s="34" t="str">
        <f t="shared" si="23"/>
        <v/>
      </c>
      <c r="AL96" s="34" t="str">
        <f t="shared" si="23"/>
        <v/>
      </c>
      <c r="AM96" s="34" t="str">
        <f t="shared" si="23"/>
        <v/>
      </c>
      <c r="AN96" s="34" t="str">
        <f t="shared" si="23"/>
        <v/>
      </c>
      <c r="AO96" s="34" t="str">
        <f t="shared" si="23"/>
        <v/>
      </c>
      <c r="AP96" s="34" t="str">
        <f t="shared" si="23"/>
        <v/>
      </c>
      <c r="AQ96" s="34" t="str">
        <f t="shared" si="23"/>
        <v/>
      </c>
      <c r="AR96" s="34" t="str">
        <f t="shared" si="23"/>
        <v/>
      </c>
      <c r="AS96" s="34" t="str">
        <f t="shared" si="23"/>
        <v/>
      </c>
      <c r="AT96" s="34" t="str">
        <f t="shared" si="23"/>
        <v/>
      </c>
      <c r="AU96" s="34" t="str">
        <f t="shared" si="23"/>
        <v/>
      </c>
    </row>
    <row r="97" spans="2:47" x14ac:dyDescent="0.35">
      <c r="B97" s="35">
        <v>89</v>
      </c>
      <c r="C97" s="34" t="str">
        <f>IFERROR(IF(INDEX(Database!$B$6:$Q$305,Calc!$B97,Calc!C$7)="","",INDEX(Database!$B$6:$Q$305,Calc!$B97,Calc!C$7)),"")</f>
        <v/>
      </c>
      <c r="D97" s="34" t="str">
        <f>IFERROR(IF(INDEX(Database!$B$6:$Q$305,Calc!$B97,Calc!D$7)="","",INDEX(Database!$B$6:$Q$305,Calc!$B97,Calc!D$7)),"")</f>
        <v/>
      </c>
      <c r="E97" s="34" t="str">
        <f>IFERROR(IF(INDEX(Database!$B$6:$Q$305,Calc!$B97,Calc!E$7)="","",INDEX(Database!$B$6:$Q$305,Calc!$B97,Calc!E$7)),"")</f>
        <v/>
      </c>
      <c r="F97" s="34" t="str">
        <f>IFERROR(IF(INDEX(Database!$B$6:$Q$305,Calc!$B97,Calc!F$7)="","",INDEX(Database!$B$6:$Q$305,Calc!$B97,Calc!F$7)),"")</f>
        <v/>
      </c>
      <c r="G97" s="34" t="str">
        <f>IFERROR(IF(INDEX(Database!$B$6:$Q$305,Calc!$B97,Calc!G$7)="","",INDEX(Database!$B$6:$Q$305,Calc!$B97,Calc!G$7)),"")</f>
        <v/>
      </c>
      <c r="H97" s="34" t="str">
        <f>IFERROR(IF(INDEX(Database!$B$6:$Q$305,Calc!$B97,Calc!H$7)="","",INDEX(Database!$B$6:$Q$305,Calc!$B97,Calc!H$7)),"")</f>
        <v/>
      </c>
      <c r="I97" s="34" t="str">
        <f>IFERROR(IF(INDEX(Database!$B$6:$Q$305,Calc!$B97,Calc!I$7)="","",INDEX(Database!$B$6:$Q$305,Calc!$B97,Calc!I$7)),"")</f>
        <v/>
      </c>
      <c r="J97" s="34" t="str">
        <f>IFERROR(IF(INDEX(Database!$B$6:$Q$305,Calc!$B97,Calc!J$7)="","",INDEX(Database!$B$6:$Q$305,Calc!$B97,Calc!J$7)),"")</f>
        <v/>
      </c>
      <c r="K97" s="34" t="str">
        <f>IFERROR(IF(INDEX(Database!$B$6:$Q$305,Calc!$B97,Calc!K$7)="","",INDEX(Database!$B$6:$Q$305,Calc!$B97,Calc!K$7)),"")</f>
        <v/>
      </c>
      <c r="L97" s="34" t="str">
        <f>IFERROR(IF(INDEX(Database!$B$6:$Q$305,Calc!$B97,Calc!L$7)="","",INDEX(Database!$B$6:$Q$305,Calc!$B97,Calc!L$7)),"")</f>
        <v/>
      </c>
      <c r="M97" s="34" t="str">
        <f>IFERROR(IF(INDEX(Database!$B$6:$Q$305,Calc!$B97,Calc!M$7)="","",INDEX(Database!$B$6:$Q$305,Calc!$B97,Calc!M$7)),"")</f>
        <v/>
      </c>
      <c r="N97" s="34" t="str">
        <f>IFERROR(IF(INDEX(Database!$B$6:$Q$305,Calc!$B97,Calc!N$7)="","",INDEX(Database!$B$6:$Q$305,Calc!$B97,Calc!N$7)),"")</f>
        <v/>
      </c>
      <c r="O97" s="34" t="str">
        <f>IFERROR(IF(INDEX(Database!$B$6:$Q$305,Calc!$B97,Calc!O$7)="","",INDEX(Database!$B$6:$Q$305,Calc!$B97,Calc!O$7)),"")</f>
        <v/>
      </c>
      <c r="P97" s="34" t="str">
        <f>IFERROR(IF(INDEX(Database!$B$6:$Q$305,Calc!$B97,Calc!P$7)="","",INDEX(Database!$B$6:$Q$305,Calc!$B97,Calc!P$7)),"")</f>
        <v/>
      </c>
      <c r="Q97" s="34" t="str">
        <f>IFERROR(IF(INDEX(Database!$B$6:$Q$305,Calc!$B97,Calc!Q$7)="","",INDEX(Database!$B$6:$Q$305,Calc!$B97,Calc!Q$7)),"")</f>
        <v/>
      </c>
      <c r="R97" s="34" t="str">
        <f>IFERROR(IF(INDEX(Database!$B$6:$Q$305,Calc!$B97,Calc!R$7)="","",INDEX(Database!$B$6:$Q$305,Calc!$B97,Calc!R$7)),"")</f>
        <v/>
      </c>
      <c r="V97" s="34" t="str">
        <f t="shared" si="16"/>
        <v/>
      </c>
      <c r="X97" s="34" t="str">
        <f>IFERROR(IF(COUNTIF($V$9:$V97,$V97)&gt;1,"",$V97),"")</f>
        <v/>
      </c>
      <c r="Z97" s="35" t="str">
        <f t="shared" si="17"/>
        <v/>
      </c>
      <c r="AA97" s="35" t="str">
        <f t="shared" si="18"/>
        <v/>
      </c>
      <c r="AB97" s="34" t="str">
        <f t="shared" si="19"/>
        <v/>
      </c>
      <c r="AD97" s="35" t="str">
        <f t="shared" si="15"/>
        <v/>
      </c>
      <c r="AE97" s="35" t="str">
        <f t="shared" si="20"/>
        <v/>
      </c>
      <c r="AF97" s="39" t="str">
        <f t="shared" si="21"/>
        <v/>
      </c>
      <c r="AG97" s="34" t="str">
        <f t="shared" si="23"/>
        <v/>
      </c>
      <c r="AH97" s="34" t="str">
        <f t="shared" si="23"/>
        <v/>
      </c>
      <c r="AI97" s="34" t="str">
        <f t="shared" si="23"/>
        <v/>
      </c>
      <c r="AJ97" s="34" t="str">
        <f t="shared" si="23"/>
        <v/>
      </c>
      <c r="AK97" s="34" t="str">
        <f t="shared" si="23"/>
        <v/>
      </c>
      <c r="AL97" s="34" t="str">
        <f t="shared" si="23"/>
        <v/>
      </c>
      <c r="AM97" s="34" t="str">
        <f t="shared" si="23"/>
        <v/>
      </c>
      <c r="AN97" s="34" t="str">
        <f t="shared" si="23"/>
        <v/>
      </c>
      <c r="AO97" s="34" t="str">
        <f t="shared" si="23"/>
        <v/>
      </c>
      <c r="AP97" s="34" t="str">
        <f t="shared" si="23"/>
        <v/>
      </c>
      <c r="AQ97" s="34" t="str">
        <f t="shared" si="23"/>
        <v/>
      </c>
      <c r="AR97" s="34" t="str">
        <f t="shared" si="23"/>
        <v/>
      </c>
      <c r="AS97" s="34" t="str">
        <f t="shared" si="23"/>
        <v/>
      </c>
      <c r="AT97" s="34" t="str">
        <f t="shared" si="23"/>
        <v/>
      </c>
      <c r="AU97" s="34" t="str">
        <f t="shared" si="23"/>
        <v/>
      </c>
    </row>
    <row r="98" spans="2:47" x14ac:dyDescent="0.35">
      <c r="B98" s="35">
        <v>90</v>
      </c>
      <c r="C98" s="34" t="str">
        <f>IFERROR(IF(INDEX(Database!$B$6:$Q$305,Calc!$B98,Calc!C$7)="","",INDEX(Database!$B$6:$Q$305,Calc!$B98,Calc!C$7)),"")</f>
        <v/>
      </c>
      <c r="D98" s="34" t="str">
        <f>IFERROR(IF(INDEX(Database!$B$6:$Q$305,Calc!$B98,Calc!D$7)="","",INDEX(Database!$B$6:$Q$305,Calc!$B98,Calc!D$7)),"")</f>
        <v/>
      </c>
      <c r="E98" s="34" t="str">
        <f>IFERROR(IF(INDEX(Database!$B$6:$Q$305,Calc!$B98,Calc!E$7)="","",INDEX(Database!$B$6:$Q$305,Calc!$B98,Calc!E$7)),"")</f>
        <v/>
      </c>
      <c r="F98" s="34" t="str">
        <f>IFERROR(IF(INDEX(Database!$B$6:$Q$305,Calc!$B98,Calc!F$7)="","",INDEX(Database!$B$6:$Q$305,Calc!$B98,Calc!F$7)),"")</f>
        <v/>
      </c>
      <c r="G98" s="34" t="str">
        <f>IFERROR(IF(INDEX(Database!$B$6:$Q$305,Calc!$B98,Calc!G$7)="","",INDEX(Database!$B$6:$Q$305,Calc!$B98,Calc!G$7)),"")</f>
        <v/>
      </c>
      <c r="H98" s="34" t="str">
        <f>IFERROR(IF(INDEX(Database!$B$6:$Q$305,Calc!$B98,Calc!H$7)="","",INDEX(Database!$B$6:$Q$305,Calc!$B98,Calc!H$7)),"")</f>
        <v/>
      </c>
      <c r="I98" s="34" t="str">
        <f>IFERROR(IF(INDEX(Database!$B$6:$Q$305,Calc!$B98,Calc!I$7)="","",INDEX(Database!$B$6:$Q$305,Calc!$B98,Calc!I$7)),"")</f>
        <v/>
      </c>
      <c r="J98" s="34" t="str">
        <f>IFERROR(IF(INDEX(Database!$B$6:$Q$305,Calc!$B98,Calc!J$7)="","",INDEX(Database!$B$6:$Q$305,Calc!$B98,Calc!J$7)),"")</f>
        <v/>
      </c>
      <c r="K98" s="34" t="str">
        <f>IFERROR(IF(INDEX(Database!$B$6:$Q$305,Calc!$B98,Calc!K$7)="","",INDEX(Database!$B$6:$Q$305,Calc!$B98,Calc!K$7)),"")</f>
        <v/>
      </c>
      <c r="L98" s="34" t="str">
        <f>IFERROR(IF(INDEX(Database!$B$6:$Q$305,Calc!$B98,Calc!L$7)="","",INDEX(Database!$B$6:$Q$305,Calc!$B98,Calc!L$7)),"")</f>
        <v/>
      </c>
      <c r="M98" s="34" t="str">
        <f>IFERROR(IF(INDEX(Database!$B$6:$Q$305,Calc!$B98,Calc!M$7)="","",INDEX(Database!$B$6:$Q$305,Calc!$B98,Calc!M$7)),"")</f>
        <v/>
      </c>
      <c r="N98" s="34" t="str">
        <f>IFERROR(IF(INDEX(Database!$B$6:$Q$305,Calc!$B98,Calc!N$7)="","",INDEX(Database!$B$6:$Q$305,Calc!$B98,Calc!N$7)),"")</f>
        <v/>
      </c>
      <c r="O98" s="34" t="str">
        <f>IFERROR(IF(INDEX(Database!$B$6:$Q$305,Calc!$B98,Calc!O$7)="","",INDEX(Database!$B$6:$Q$305,Calc!$B98,Calc!O$7)),"")</f>
        <v/>
      </c>
      <c r="P98" s="34" t="str">
        <f>IFERROR(IF(INDEX(Database!$B$6:$Q$305,Calc!$B98,Calc!P$7)="","",INDEX(Database!$B$6:$Q$305,Calc!$B98,Calc!P$7)),"")</f>
        <v/>
      </c>
      <c r="Q98" s="34" t="str">
        <f>IFERROR(IF(INDEX(Database!$B$6:$Q$305,Calc!$B98,Calc!Q$7)="","",INDEX(Database!$B$6:$Q$305,Calc!$B98,Calc!Q$7)),"")</f>
        <v/>
      </c>
      <c r="R98" s="34" t="str">
        <f>IFERROR(IF(INDEX(Database!$B$6:$Q$305,Calc!$B98,Calc!R$7)="","",INDEX(Database!$B$6:$Q$305,Calc!$B98,Calc!R$7)),"")</f>
        <v/>
      </c>
      <c r="V98" s="34" t="str">
        <f t="shared" si="16"/>
        <v/>
      </c>
      <c r="X98" s="34" t="str">
        <f>IFERROR(IF(COUNTIF($V$9:$V98,$V98)&gt;1,"",$V98),"")</f>
        <v/>
      </c>
      <c r="Z98" s="35" t="str">
        <f t="shared" si="17"/>
        <v/>
      </c>
      <c r="AA98" s="35" t="str">
        <f t="shared" si="18"/>
        <v/>
      </c>
      <c r="AB98" s="34" t="str">
        <f t="shared" si="19"/>
        <v/>
      </c>
      <c r="AD98" s="35" t="str">
        <f t="shared" si="15"/>
        <v/>
      </c>
      <c r="AE98" s="35" t="str">
        <f t="shared" si="20"/>
        <v/>
      </c>
      <c r="AF98" s="39" t="str">
        <f t="shared" si="21"/>
        <v/>
      </c>
      <c r="AG98" s="34" t="str">
        <f t="shared" si="23"/>
        <v/>
      </c>
      <c r="AH98" s="34" t="str">
        <f t="shared" si="23"/>
        <v/>
      </c>
      <c r="AI98" s="34" t="str">
        <f t="shared" si="23"/>
        <v/>
      </c>
      <c r="AJ98" s="34" t="str">
        <f t="shared" si="23"/>
        <v/>
      </c>
      <c r="AK98" s="34" t="str">
        <f t="shared" si="23"/>
        <v/>
      </c>
      <c r="AL98" s="34" t="str">
        <f t="shared" si="23"/>
        <v/>
      </c>
      <c r="AM98" s="34" t="str">
        <f t="shared" si="23"/>
        <v/>
      </c>
      <c r="AN98" s="34" t="str">
        <f t="shared" si="23"/>
        <v/>
      </c>
      <c r="AO98" s="34" t="str">
        <f t="shared" si="23"/>
        <v/>
      </c>
      <c r="AP98" s="34" t="str">
        <f t="shared" si="23"/>
        <v/>
      </c>
      <c r="AQ98" s="34" t="str">
        <f t="shared" si="23"/>
        <v/>
      </c>
      <c r="AR98" s="34" t="str">
        <f t="shared" si="23"/>
        <v/>
      </c>
      <c r="AS98" s="34" t="str">
        <f t="shared" si="23"/>
        <v/>
      </c>
      <c r="AT98" s="34" t="str">
        <f t="shared" si="23"/>
        <v/>
      </c>
      <c r="AU98" s="34" t="str">
        <f t="shared" si="23"/>
        <v/>
      </c>
    </row>
    <row r="99" spans="2:47" x14ac:dyDescent="0.35">
      <c r="B99" s="35">
        <v>91</v>
      </c>
      <c r="C99" s="34" t="str">
        <f>IFERROR(IF(INDEX(Database!$B$6:$Q$305,Calc!$B99,Calc!C$7)="","",INDEX(Database!$B$6:$Q$305,Calc!$B99,Calc!C$7)),"")</f>
        <v/>
      </c>
      <c r="D99" s="34" t="str">
        <f>IFERROR(IF(INDEX(Database!$B$6:$Q$305,Calc!$B99,Calc!D$7)="","",INDEX(Database!$B$6:$Q$305,Calc!$B99,Calc!D$7)),"")</f>
        <v/>
      </c>
      <c r="E99" s="34" t="str">
        <f>IFERROR(IF(INDEX(Database!$B$6:$Q$305,Calc!$B99,Calc!E$7)="","",INDEX(Database!$B$6:$Q$305,Calc!$B99,Calc!E$7)),"")</f>
        <v/>
      </c>
      <c r="F99" s="34" t="str">
        <f>IFERROR(IF(INDEX(Database!$B$6:$Q$305,Calc!$B99,Calc!F$7)="","",INDEX(Database!$B$6:$Q$305,Calc!$B99,Calc!F$7)),"")</f>
        <v/>
      </c>
      <c r="G99" s="34" t="str">
        <f>IFERROR(IF(INDEX(Database!$B$6:$Q$305,Calc!$B99,Calc!G$7)="","",INDEX(Database!$B$6:$Q$305,Calc!$B99,Calc!G$7)),"")</f>
        <v/>
      </c>
      <c r="H99" s="34" t="str">
        <f>IFERROR(IF(INDEX(Database!$B$6:$Q$305,Calc!$B99,Calc!H$7)="","",INDEX(Database!$B$6:$Q$305,Calc!$B99,Calc!H$7)),"")</f>
        <v/>
      </c>
      <c r="I99" s="34" t="str">
        <f>IFERROR(IF(INDEX(Database!$B$6:$Q$305,Calc!$B99,Calc!I$7)="","",INDEX(Database!$B$6:$Q$305,Calc!$B99,Calc!I$7)),"")</f>
        <v/>
      </c>
      <c r="J99" s="34" t="str">
        <f>IFERROR(IF(INDEX(Database!$B$6:$Q$305,Calc!$B99,Calc!J$7)="","",INDEX(Database!$B$6:$Q$305,Calc!$B99,Calc!J$7)),"")</f>
        <v/>
      </c>
      <c r="K99" s="34" t="str">
        <f>IFERROR(IF(INDEX(Database!$B$6:$Q$305,Calc!$B99,Calc!K$7)="","",INDEX(Database!$B$6:$Q$305,Calc!$B99,Calc!K$7)),"")</f>
        <v/>
      </c>
      <c r="L99" s="34" t="str">
        <f>IFERROR(IF(INDEX(Database!$B$6:$Q$305,Calc!$B99,Calc!L$7)="","",INDEX(Database!$B$6:$Q$305,Calc!$B99,Calc!L$7)),"")</f>
        <v/>
      </c>
      <c r="M99" s="34" t="str">
        <f>IFERROR(IF(INDEX(Database!$B$6:$Q$305,Calc!$B99,Calc!M$7)="","",INDEX(Database!$B$6:$Q$305,Calc!$B99,Calc!M$7)),"")</f>
        <v/>
      </c>
      <c r="N99" s="34" t="str">
        <f>IFERROR(IF(INDEX(Database!$B$6:$Q$305,Calc!$B99,Calc!N$7)="","",INDEX(Database!$B$6:$Q$305,Calc!$B99,Calc!N$7)),"")</f>
        <v/>
      </c>
      <c r="O99" s="34" t="str">
        <f>IFERROR(IF(INDEX(Database!$B$6:$Q$305,Calc!$B99,Calc!O$7)="","",INDEX(Database!$B$6:$Q$305,Calc!$B99,Calc!O$7)),"")</f>
        <v/>
      </c>
      <c r="P99" s="34" t="str">
        <f>IFERROR(IF(INDEX(Database!$B$6:$Q$305,Calc!$B99,Calc!P$7)="","",INDEX(Database!$B$6:$Q$305,Calc!$B99,Calc!P$7)),"")</f>
        <v/>
      </c>
      <c r="Q99" s="34" t="str">
        <f>IFERROR(IF(INDEX(Database!$B$6:$Q$305,Calc!$B99,Calc!Q$7)="","",INDEX(Database!$B$6:$Q$305,Calc!$B99,Calc!Q$7)),"")</f>
        <v/>
      </c>
      <c r="R99" s="34" t="str">
        <f>IFERROR(IF(INDEX(Database!$B$6:$Q$305,Calc!$B99,Calc!R$7)="","",INDEX(Database!$B$6:$Q$305,Calc!$B99,Calc!R$7)),"")</f>
        <v/>
      </c>
      <c r="V99" s="34" t="str">
        <f t="shared" si="16"/>
        <v/>
      </c>
      <c r="X99" s="34" t="str">
        <f>IFERROR(IF(COUNTIF($V$9:$V99,$V99)&gt;1,"",$V99),"")</f>
        <v/>
      </c>
      <c r="Z99" s="35" t="str">
        <f t="shared" si="17"/>
        <v/>
      </c>
      <c r="AA99" s="35" t="str">
        <f t="shared" si="18"/>
        <v/>
      </c>
      <c r="AB99" s="34" t="str">
        <f t="shared" si="19"/>
        <v/>
      </c>
      <c r="AD99" s="35" t="str">
        <f t="shared" si="15"/>
        <v/>
      </c>
      <c r="AE99" s="35" t="str">
        <f t="shared" si="20"/>
        <v/>
      </c>
      <c r="AF99" s="39" t="str">
        <f t="shared" si="21"/>
        <v/>
      </c>
      <c r="AG99" s="34" t="str">
        <f t="shared" si="23"/>
        <v/>
      </c>
      <c r="AH99" s="34" t="str">
        <f t="shared" si="23"/>
        <v/>
      </c>
      <c r="AI99" s="34" t="str">
        <f t="shared" si="23"/>
        <v/>
      </c>
      <c r="AJ99" s="34" t="str">
        <f t="shared" si="23"/>
        <v/>
      </c>
      <c r="AK99" s="34" t="str">
        <f t="shared" si="23"/>
        <v/>
      </c>
      <c r="AL99" s="34" t="str">
        <f t="shared" si="23"/>
        <v/>
      </c>
      <c r="AM99" s="34" t="str">
        <f t="shared" si="23"/>
        <v/>
      </c>
      <c r="AN99" s="34" t="str">
        <f t="shared" si="23"/>
        <v/>
      </c>
      <c r="AO99" s="34" t="str">
        <f t="shared" si="23"/>
        <v/>
      </c>
      <c r="AP99" s="34" t="str">
        <f t="shared" si="23"/>
        <v/>
      </c>
      <c r="AQ99" s="34" t="str">
        <f t="shared" si="23"/>
        <v/>
      </c>
      <c r="AR99" s="34" t="str">
        <f t="shared" si="23"/>
        <v/>
      </c>
      <c r="AS99" s="34" t="str">
        <f t="shared" si="23"/>
        <v/>
      </c>
      <c r="AT99" s="34" t="str">
        <f t="shared" si="23"/>
        <v/>
      </c>
      <c r="AU99" s="34" t="str">
        <f t="shared" si="23"/>
        <v/>
      </c>
    </row>
    <row r="100" spans="2:47" x14ac:dyDescent="0.35">
      <c r="B100" s="35">
        <v>92</v>
      </c>
      <c r="C100" s="34" t="str">
        <f>IFERROR(IF(INDEX(Database!$B$6:$Q$305,Calc!$B100,Calc!C$7)="","",INDEX(Database!$B$6:$Q$305,Calc!$B100,Calc!C$7)),"")</f>
        <v/>
      </c>
      <c r="D100" s="34" t="str">
        <f>IFERROR(IF(INDEX(Database!$B$6:$Q$305,Calc!$B100,Calc!D$7)="","",INDEX(Database!$B$6:$Q$305,Calc!$B100,Calc!D$7)),"")</f>
        <v/>
      </c>
      <c r="E100" s="34" t="str">
        <f>IFERROR(IF(INDEX(Database!$B$6:$Q$305,Calc!$B100,Calc!E$7)="","",INDEX(Database!$B$6:$Q$305,Calc!$B100,Calc!E$7)),"")</f>
        <v/>
      </c>
      <c r="F100" s="34" t="str">
        <f>IFERROR(IF(INDEX(Database!$B$6:$Q$305,Calc!$B100,Calc!F$7)="","",INDEX(Database!$B$6:$Q$305,Calc!$B100,Calc!F$7)),"")</f>
        <v/>
      </c>
      <c r="G100" s="34" t="str">
        <f>IFERROR(IF(INDEX(Database!$B$6:$Q$305,Calc!$B100,Calc!G$7)="","",INDEX(Database!$B$6:$Q$305,Calc!$B100,Calc!G$7)),"")</f>
        <v/>
      </c>
      <c r="H100" s="34" t="str">
        <f>IFERROR(IF(INDEX(Database!$B$6:$Q$305,Calc!$B100,Calc!H$7)="","",INDEX(Database!$B$6:$Q$305,Calc!$B100,Calc!H$7)),"")</f>
        <v/>
      </c>
      <c r="I100" s="34" t="str">
        <f>IFERROR(IF(INDEX(Database!$B$6:$Q$305,Calc!$B100,Calc!I$7)="","",INDEX(Database!$B$6:$Q$305,Calc!$B100,Calc!I$7)),"")</f>
        <v/>
      </c>
      <c r="J100" s="34" t="str">
        <f>IFERROR(IF(INDEX(Database!$B$6:$Q$305,Calc!$B100,Calc!J$7)="","",INDEX(Database!$B$6:$Q$305,Calc!$B100,Calc!J$7)),"")</f>
        <v/>
      </c>
      <c r="K100" s="34" t="str">
        <f>IFERROR(IF(INDEX(Database!$B$6:$Q$305,Calc!$B100,Calc!K$7)="","",INDEX(Database!$B$6:$Q$305,Calc!$B100,Calc!K$7)),"")</f>
        <v/>
      </c>
      <c r="L100" s="34" t="str">
        <f>IFERROR(IF(INDEX(Database!$B$6:$Q$305,Calc!$B100,Calc!L$7)="","",INDEX(Database!$B$6:$Q$305,Calc!$B100,Calc!L$7)),"")</f>
        <v/>
      </c>
      <c r="M100" s="34" t="str">
        <f>IFERROR(IF(INDEX(Database!$B$6:$Q$305,Calc!$B100,Calc!M$7)="","",INDEX(Database!$B$6:$Q$305,Calc!$B100,Calc!M$7)),"")</f>
        <v/>
      </c>
      <c r="N100" s="34" t="str">
        <f>IFERROR(IF(INDEX(Database!$B$6:$Q$305,Calc!$B100,Calc!N$7)="","",INDEX(Database!$B$6:$Q$305,Calc!$B100,Calc!N$7)),"")</f>
        <v/>
      </c>
      <c r="O100" s="34" t="str">
        <f>IFERROR(IF(INDEX(Database!$B$6:$Q$305,Calc!$B100,Calc!O$7)="","",INDEX(Database!$B$6:$Q$305,Calc!$B100,Calc!O$7)),"")</f>
        <v/>
      </c>
      <c r="P100" s="34" t="str">
        <f>IFERROR(IF(INDEX(Database!$B$6:$Q$305,Calc!$B100,Calc!P$7)="","",INDEX(Database!$B$6:$Q$305,Calc!$B100,Calc!P$7)),"")</f>
        <v/>
      </c>
      <c r="Q100" s="34" t="str">
        <f>IFERROR(IF(INDEX(Database!$B$6:$Q$305,Calc!$B100,Calc!Q$7)="","",INDEX(Database!$B$6:$Q$305,Calc!$B100,Calc!Q$7)),"")</f>
        <v/>
      </c>
      <c r="R100" s="34" t="str">
        <f>IFERROR(IF(INDEX(Database!$B$6:$Q$305,Calc!$B100,Calc!R$7)="","",INDEX(Database!$B$6:$Q$305,Calc!$B100,Calc!R$7)),"")</f>
        <v/>
      </c>
      <c r="V100" s="34" t="str">
        <f t="shared" si="16"/>
        <v/>
      </c>
      <c r="X100" s="34" t="str">
        <f>IFERROR(IF(COUNTIF($V$9:$V100,$V100)&gt;1,"",$V100),"")</f>
        <v/>
      </c>
      <c r="Z100" s="35" t="str">
        <f t="shared" si="17"/>
        <v/>
      </c>
      <c r="AA100" s="35" t="str">
        <f t="shared" si="18"/>
        <v/>
      </c>
      <c r="AB100" s="34" t="str">
        <f t="shared" si="19"/>
        <v/>
      </c>
      <c r="AD100" s="35" t="str">
        <f t="shared" si="15"/>
        <v/>
      </c>
      <c r="AE100" s="35" t="str">
        <f t="shared" si="20"/>
        <v/>
      </c>
      <c r="AF100" s="39" t="str">
        <f t="shared" si="21"/>
        <v/>
      </c>
      <c r="AG100" s="34" t="str">
        <f t="shared" si="23"/>
        <v/>
      </c>
      <c r="AH100" s="34" t="str">
        <f t="shared" si="23"/>
        <v/>
      </c>
      <c r="AI100" s="34" t="str">
        <f t="shared" si="23"/>
        <v/>
      </c>
      <c r="AJ100" s="34" t="str">
        <f t="shared" si="23"/>
        <v/>
      </c>
      <c r="AK100" s="34" t="str">
        <f t="shared" si="23"/>
        <v/>
      </c>
      <c r="AL100" s="34" t="str">
        <f t="shared" si="23"/>
        <v/>
      </c>
      <c r="AM100" s="34" t="str">
        <f t="shared" si="23"/>
        <v/>
      </c>
      <c r="AN100" s="34" t="str">
        <f t="shared" si="23"/>
        <v/>
      </c>
      <c r="AO100" s="34" t="str">
        <f t="shared" si="23"/>
        <v/>
      </c>
      <c r="AP100" s="34" t="str">
        <f t="shared" si="23"/>
        <v/>
      </c>
      <c r="AQ100" s="34" t="str">
        <f t="shared" si="23"/>
        <v/>
      </c>
      <c r="AR100" s="34" t="str">
        <f t="shared" si="23"/>
        <v/>
      </c>
      <c r="AS100" s="34" t="str">
        <f t="shared" si="23"/>
        <v/>
      </c>
      <c r="AT100" s="34" t="str">
        <f t="shared" si="23"/>
        <v/>
      </c>
      <c r="AU100" s="34" t="str">
        <f t="shared" si="23"/>
        <v/>
      </c>
    </row>
    <row r="101" spans="2:47" x14ac:dyDescent="0.35">
      <c r="B101" s="35">
        <v>93</v>
      </c>
      <c r="C101" s="34" t="str">
        <f>IFERROR(IF(INDEX(Database!$B$6:$Q$305,Calc!$B101,Calc!C$7)="","",INDEX(Database!$B$6:$Q$305,Calc!$B101,Calc!C$7)),"")</f>
        <v/>
      </c>
      <c r="D101" s="34" t="str">
        <f>IFERROR(IF(INDEX(Database!$B$6:$Q$305,Calc!$B101,Calc!D$7)="","",INDEX(Database!$B$6:$Q$305,Calc!$B101,Calc!D$7)),"")</f>
        <v/>
      </c>
      <c r="E101" s="34" t="str">
        <f>IFERROR(IF(INDEX(Database!$B$6:$Q$305,Calc!$B101,Calc!E$7)="","",INDEX(Database!$B$6:$Q$305,Calc!$B101,Calc!E$7)),"")</f>
        <v/>
      </c>
      <c r="F101" s="34" t="str">
        <f>IFERROR(IF(INDEX(Database!$B$6:$Q$305,Calc!$B101,Calc!F$7)="","",INDEX(Database!$B$6:$Q$305,Calc!$B101,Calc!F$7)),"")</f>
        <v/>
      </c>
      <c r="G101" s="34" t="str">
        <f>IFERROR(IF(INDEX(Database!$B$6:$Q$305,Calc!$B101,Calc!G$7)="","",INDEX(Database!$B$6:$Q$305,Calc!$B101,Calc!G$7)),"")</f>
        <v/>
      </c>
      <c r="H101" s="34" t="str">
        <f>IFERROR(IF(INDEX(Database!$B$6:$Q$305,Calc!$B101,Calc!H$7)="","",INDEX(Database!$B$6:$Q$305,Calc!$B101,Calc!H$7)),"")</f>
        <v/>
      </c>
      <c r="I101" s="34" t="str">
        <f>IFERROR(IF(INDEX(Database!$B$6:$Q$305,Calc!$B101,Calc!I$7)="","",INDEX(Database!$B$6:$Q$305,Calc!$B101,Calc!I$7)),"")</f>
        <v/>
      </c>
      <c r="J101" s="34" t="str">
        <f>IFERROR(IF(INDEX(Database!$B$6:$Q$305,Calc!$B101,Calc!J$7)="","",INDEX(Database!$B$6:$Q$305,Calc!$B101,Calc!J$7)),"")</f>
        <v/>
      </c>
      <c r="K101" s="34" t="str">
        <f>IFERROR(IF(INDEX(Database!$B$6:$Q$305,Calc!$B101,Calc!K$7)="","",INDEX(Database!$B$6:$Q$305,Calc!$B101,Calc!K$7)),"")</f>
        <v/>
      </c>
      <c r="L101" s="34" t="str">
        <f>IFERROR(IF(INDEX(Database!$B$6:$Q$305,Calc!$B101,Calc!L$7)="","",INDEX(Database!$B$6:$Q$305,Calc!$B101,Calc!L$7)),"")</f>
        <v/>
      </c>
      <c r="M101" s="34" t="str">
        <f>IFERROR(IF(INDEX(Database!$B$6:$Q$305,Calc!$B101,Calc!M$7)="","",INDEX(Database!$B$6:$Q$305,Calc!$B101,Calc!M$7)),"")</f>
        <v/>
      </c>
      <c r="N101" s="34" t="str">
        <f>IFERROR(IF(INDEX(Database!$B$6:$Q$305,Calc!$B101,Calc!N$7)="","",INDEX(Database!$B$6:$Q$305,Calc!$B101,Calc!N$7)),"")</f>
        <v/>
      </c>
      <c r="O101" s="34" t="str">
        <f>IFERROR(IF(INDEX(Database!$B$6:$Q$305,Calc!$B101,Calc!O$7)="","",INDEX(Database!$B$6:$Q$305,Calc!$B101,Calc!O$7)),"")</f>
        <v/>
      </c>
      <c r="P101" s="34" t="str">
        <f>IFERROR(IF(INDEX(Database!$B$6:$Q$305,Calc!$B101,Calc!P$7)="","",INDEX(Database!$B$6:$Q$305,Calc!$B101,Calc!P$7)),"")</f>
        <v/>
      </c>
      <c r="Q101" s="34" t="str">
        <f>IFERROR(IF(INDEX(Database!$B$6:$Q$305,Calc!$B101,Calc!Q$7)="","",INDEX(Database!$B$6:$Q$305,Calc!$B101,Calc!Q$7)),"")</f>
        <v/>
      </c>
      <c r="R101" s="34" t="str">
        <f>IFERROR(IF(INDEX(Database!$B$6:$Q$305,Calc!$B101,Calc!R$7)="","",INDEX(Database!$B$6:$Q$305,Calc!$B101,Calc!R$7)),"")</f>
        <v/>
      </c>
      <c r="V101" s="34" t="str">
        <f t="shared" si="16"/>
        <v/>
      </c>
      <c r="X101" s="34" t="str">
        <f>IFERROR(IF(COUNTIF($V$9:$V101,$V101)&gt;1,"",$V101),"")</f>
        <v/>
      </c>
      <c r="Z101" s="35" t="str">
        <f t="shared" si="17"/>
        <v/>
      </c>
      <c r="AA101" s="35" t="str">
        <f t="shared" si="18"/>
        <v/>
      </c>
      <c r="AB101" s="34" t="str">
        <f t="shared" si="19"/>
        <v/>
      </c>
      <c r="AD101" s="35" t="str">
        <f t="shared" si="15"/>
        <v/>
      </c>
      <c r="AE101" s="35" t="str">
        <f t="shared" si="20"/>
        <v/>
      </c>
      <c r="AF101" s="39" t="str">
        <f t="shared" si="21"/>
        <v/>
      </c>
      <c r="AG101" s="34" t="str">
        <f t="shared" si="23"/>
        <v/>
      </c>
      <c r="AH101" s="34" t="str">
        <f t="shared" si="23"/>
        <v/>
      </c>
      <c r="AI101" s="34" t="str">
        <f t="shared" si="23"/>
        <v/>
      </c>
      <c r="AJ101" s="34" t="str">
        <f t="shared" si="23"/>
        <v/>
      </c>
      <c r="AK101" s="34" t="str">
        <f t="shared" si="23"/>
        <v/>
      </c>
      <c r="AL101" s="34" t="str">
        <f t="shared" si="23"/>
        <v/>
      </c>
      <c r="AM101" s="34" t="str">
        <f t="shared" si="23"/>
        <v/>
      </c>
      <c r="AN101" s="34" t="str">
        <f t="shared" si="23"/>
        <v/>
      </c>
      <c r="AO101" s="34" t="str">
        <f t="shared" si="23"/>
        <v/>
      </c>
      <c r="AP101" s="34" t="str">
        <f t="shared" si="23"/>
        <v/>
      </c>
      <c r="AQ101" s="34" t="str">
        <f t="shared" si="23"/>
        <v/>
      </c>
      <c r="AR101" s="34" t="str">
        <f t="shared" si="23"/>
        <v/>
      </c>
      <c r="AS101" s="34" t="str">
        <f t="shared" si="23"/>
        <v/>
      </c>
      <c r="AT101" s="34" t="str">
        <f t="shared" si="23"/>
        <v/>
      </c>
      <c r="AU101" s="34" t="str">
        <f t="shared" si="23"/>
        <v/>
      </c>
    </row>
    <row r="102" spans="2:47" x14ac:dyDescent="0.35">
      <c r="B102" s="35">
        <v>94</v>
      </c>
      <c r="C102" s="34" t="str">
        <f>IFERROR(IF(INDEX(Database!$B$6:$Q$305,Calc!$B102,Calc!C$7)="","",INDEX(Database!$B$6:$Q$305,Calc!$B102,Calc!C$7)),"")</f>
        <v/>
      </c>
      <c r="D102" s="34" t="str">
        <f>IFERROR(IF(INDEX(Database!$B$6:$Q$305,Calc!$B102,Calc!D$7)="","",INDEX(Database!$B$6:$Q$305,Calc!$B102,Calc!D$7)),"")</f>
        <v/>
      </c>
      <c r="E102" s="34" t="str">
        <f>IFERROR(IF(INDEX(Database!$B$6:$Q$305,Calc!$B102,Calc!E$7)="","",INDEX(Database!$B$6:$Q$305,Calc!$B102,Calc!E$7)),"")</f>
        <v/>
      </c>
      <c r="F102" s="34" t="str">
        <f>IFERROR(IF(INDEX(Database!$B$6:$Q$305,Calc!$B102,Calc!F$7)="","",INDEX(Database!$B$6:$Q$305,Calc!$B102,Calc!F$7)),"")</f>
        <v/>
      </c>
      <c r="G102" s="34" t="str">
        <f>IFERROR(IF(INDEX(Database!$B$6:$Q$305,Calc!$B102,Calc!G$7)="","",INDEX(Database!$B$6:$Q$305,Calc!$B102,Calc!G$7)),"")</f>
        <v/>
      </c>
      <c r="H102" s="34" t="str">
        <f>IFERROR(IF(INDEX(Database!$B$6:$Q$305,Calc!$B102,Calc!H$7)="","",INDEX(Database!$B$6:$Q$305,Calc!$B102,Calc!H$7)),"")</f>
        <v/>
      </c>
      <c r="I102" s="34" t="str">
        <f>IFERROR(IF(INDEX(Database!$B$6:$Q$305,Calc!$B102,Calc!I$7)="","",INDEX(Database!$B$6:$Q$305,Calc!$B102,Calc!I$7)),"")</f>
        <v/>
      </c>
      <c r="J102" s="34" t="str">
        <f>IFERROR(IF(INDEX(Database!$B$6:$Q$305,Calc!$B102,Calc!J$7)="","",INDEX(Database!$B$6:$Q$305,Calc!$B102,Calc!J$7)),"")</f>
        <v/>
      </c>
      <c r="K102" s="34" t="str">
        <f>IFERROR(IF(INDEX(Database!$B$6:$Q$305,Calc!$B102,Calc!K$7)="","",INDEX(Database!$B$6:$Q$305,Calc!$B102,Calc!K$7)),"")</f>
        <v/>
      </c>
      <c r="L102" s="34" t="str">
        <f>IFERROR(IF(INDEX(Database!$B$6:$Q$305,Calc!$B102,Calc!L$7)="","",INDEX(Database!$B$6:$Q$305,Calc!$B102,Calc!L$7)),"")</f>
        <v/>
      </c>
      <c r="M102" s="34" t="str">
        <f>IFERROR(IF(INDEX(Database!$B$6:$Q$305,Calc!$B102,Calc!M$7)="","",INDEX(Database!$B$6:$Q$305,Calc!$B102,Calc!M$7)),"")</f>
        <v/>
      </c>
      <c r="N102" s="34" t="str">
        <f>IFERROR(IF(INDEX(Database!$B$6:$Q$305,Calc!$B102,Calc!N$7)="","",INDEX(Database!$B$6:$Q$305,Calc!$B102,Calc!N$7)),"")</f>
        <v/>
      </c>
      <c r="O102" s="34" t="str">
        <f>IFERROR(IF(INDEX(Database!$B$6:$Q$305,Calc!$B102,Calc!O$7)="","",INDEX(Database!$B$6:$Q$305,Calc!$B102,Calc!O$7)),"")</f>
        <v/>
      </c>
      <c r="P102" s="34" t="str">
        <f>IFERROR(IF(INDEX(Database!$B$6:$Q$305,Calc!$B102,Calc!P$7)="","",INDEX(Database!$B$6:$Q$305,Calc!$B102,Calc!P$7)),"")</f>
        <v/>
      </c>
      <c r="Q102" s="34" t="str">
        <f>IFERROR(IF(INDEX(Database!$B$6:$Q$305,Calc!$B102,Calc!Q$7)="","",INDEX(Database!$B$6:$Q$305,Calc!$B102,Calc!Q$7)),"")</f>
        <v/>
      </c>
      <c r="R102" s="34" t="str">
        <f>IFERROR(IF(INDEX(Database!$B$6:$Q$305,Calc!$B102,Calc!R$7)="","",INDEX(Database!$B$6:$Q$305,Calc!$B102,Calc!R$7)),"")</f>
        <v/>
      </c>
      <c r="V102" s="34" t="str">
        <f t="shared" si="16"/>
        <v/>
      </c>
      <c r="X102" s="34" t="str">
        <f>IFERROR(IF(COUNTIF($V$9:$V102,$V102)&gt;1,"",$V102),"")</f>
        <v/>
      </c>
      <c r="Z102" s="35" t="str">
        <f t="shared" si="17"/>
        <v/>
      </c>
      <c r="AA102" s="35" t="str">
        <f t="shared" si="18"/>
        <v/>
      </c>
      <c r="AB102" s="34" t="str">
        <f t="shared" si="19"/>
        <v/>
      </c>
      <c r="AD102" s="35" t="str">
        <f t="shared" si="15"/>
        <v/>
      </c>
      <c r="AE102" s="35" t="str">
        <f t="shared" si="20"/>
        <v/>
      </c>
      <c r="AF102" s="39" t="str">
        <f t="shared" si="21"/>
        <v/>
      </c>
      <c r="AG102" s="34" t="str">
        <f t="shared" si="23"/>
        <v/>
      </c>
      <c r="AH102" s="34" t="str">
        <f t="shared" si="23"/>
        <v/>
      </c>
      <c r="AI102" s="34" t="str">
        <f t="shared" si="23"/>
        <v/>
      </c>
      <c r="AJ102" s="34" t="str">
        <f t="shared" si="23"/>
        <v/>
      </c>
      <c r="AK102" s="34" t="str">
        <f t="shared" si="23"/>
        <v/>
      </c>
      <c r="AL102" s="34" t="str">
        <f t="shared" si="23"/>
        <v/>
      </c>
      <c r="AM102" s="34" t="str">
        <f t="shared" si="23"/>
        <v/>
      </c>
      <c r="AN102" s="34" t="str">
        <f t="shared" si="23"/>
        <v/>
      </c>
      <c r="AO102" s="34" t="str">
        <f t="shared" si="23"/>
        <v/>
      </c>
      <c r="AP102" s="34" t="str">
        <f t="shared" si="23"/>
        <v/>
      </c>
      <c r="AQ102" s="34" t="str">
        <f t="shared" si="23"/>
        <v/>
      </c>
      <c r="AR102" s="34" t="str">
        <f t="shared" si="23"/>
        <v/>
      </c>
      <c r="AS102" s="34" t="str">
        <f t="shared" si="23"/>
        <v/>
      </c>
      <c r="AT102" s="34" t="str">
        <f t="shared" si="23"/>
        <v/>
      </c>
      <c r="AU102" s="34" t="str">
        <f t="shared" si="23"/>
        <v/>
      </c>
    </row>
    <row r="103" spans="2:47" x14ac:dyDescent="0.35">
      <c r="B103" s="35">
        <v>95</v>
      </c>
      <c r="C103" s="34" t="str">
        <f>IFERROR(IF(INDEX(Database!$B$6:$Q$305,Calc!$B103,Calc!C$7)="","",INDEX(Database!$B$6:$Q$305,Calc!$B103,Calc!C$7)),"")</f>
        <v/>
      </c>
      <c r="D103" s="34" t="str">
        <f>IFERROR(IF(INDEX(Database!$B$6:$Q$305,Calc!$B103,Calc!D$7)="","",INDEX(Database!$B$6:$Q$305,Calc!$B103,Calc!D$7)),"")</f>
        <v/>
      </c>
      <c r="E103" s="34" t="str">
        <f>IFERROR(IF(INDEX(Database!$B$6:$Q$305,Calc!$B103,Calc!E$7)="","",INDEX(Database!$B$6:$Q$305,Calc!$B103,Calc!E$7)),"")</f>
        <v/>
      </c>
      <c r="F103" s="34" t="str">
        <f>IFERROR(IF(INDEX(Database!$B$6:$Q$305,Calc!$B103,Calc!F$7)="","",INDEX(Database!$B$6:$Q$305,Calc!$B103,Calc!F$7)),"")</f>
        <v/>
      </c>
      <c r="G103" s="34" t="str">
        <f>IFERROR(IF(INDEX(Database!$B$6:$Q$305,Calc!$B103,Calc!G$7)="","",INDEX(Database!$B$6:$Q$305,Calc!$B103,Calc!G$7)),"")</f>
        <v/>
      </c>
      <c r="H103" s="34" t="str">
        <f>IFERROR(IF(INDEX(Database!$B$6:$Q$305,Calc!$B103,Calc!H$7)="","",INDEX(Database!$B$6:$Q$305,Calc!$B103,Calc!H$7)),"")</f>
        <v/>
      </c>
      <c r="I103" s="34" t="str">
        <f>IFERROR(IF(INDEX(Database!$B$6:$Q$305,Calc!$B103,Calc!I$7)="","",INDEX(Database!$B$6:$Q$305,Calc!$B103,Calc!I$7)),"")</f>
        <v/>
      </c>
      <c r="J103" s="34" t="str">
        <f>IFERROR(IF(INDEX(Database!$B$6:$Q$305,Calc!$B103,Calc!J$7)="","",INDEX(Database!$B$6:$Q$305,Calc!$B103,Calc!J$7)),"")</f>
        <v/>
      </c>
      <c r="K103" s="34" t="str">
        <f>IFERROR(IF(INDEX(Database!$B$6:$Q$305,Calc!$B103,Calc!K$7)="","",INDEX(Database!$B$6:$Q$305,Calc!$B103,Calc!K$7)),"")</f>
        <v/>
      </c>
      <c r="L103" s="34" t="str">
        <f>IFERROR(IF(INDEX(Database!$B$6:$Q$305,Calc!$B103,Calc!L$7)="","",INDEX(Database!$B$6:$Q$305,Calc!$B103,Calc!L$7)),"")</f>
        <v/>
      </c>
      <c r="M103" s="34" t="str">
        <f>IFERROR(IF(INDEX(Database!$B$6:$Q$305,Calc!$B103,Calc!M$7)="","",INDEX(Database!$B$6:$Q$305,Calc!$B103,Calc!M$7)),"")</f>
        <v/>
      </c>
      <c r="N103" s="34" t="str">
        <f>IFERROR(IF(INDEX(Database!$B$6:$Q$305,Calc!$B103,Calc!N$7)="","",INDEX(Database!$B$6:$Q$305,Calc!$B103,Calc!N$7)),"")</f>
        <v/>
      </c>
      <c r="O103" s="34" t="str">
        <f>IFERROR(IF(INDEX(Database!$B$6:$Q$305,Calc!$B103,Calc!O$7)="","",INDEX(Database!$B$6:$Q$305,Calc!$B103,Calc!O$7)),"")</f>
        <v/>
      </c>
      <c r="P103" s="34" t="str">
        <f>IFERROR(IF(INDEX(Database!$B$6:$Q$305,Calc!$B103,Calc!P$7)="","",INDEX(Database!$B$6:$Q$305,Calc!$B103,Calc!P$7)),"")</f>
        <v/>
      </c>
      <c r="Q103" s="34" t="str">
        <f>IFERROR(IF(INDEX(Database!$B$6:$Q$305,Calc!$B103,Calc!Q$7)="","",INDEX(Database!$B$6:$Q$305,Calc!$B103,Calc!Q$7)),"")</f>
        <v/>
      </c>
      <c r="R103" s="34" t="str">
        <f>IFERROR(IF(INDEX(Database!$B$6:$Q$305,Calc!$B103,Calc!R$7)="","",INDEX(Database!$B$6:$Q$305,Calc!$B103,Calc!R$7)),"")</f>
        <v/>
      </c>
      <c r="V103" s="34" t="str">
        <f t="shared" si="16"/>
        <v/>
      </c>
      <c r="X103" s="34" t="str">
        <f>IFERROR(IF(COUNTIF($V$9:$V103,$V103)&gt;1,"",$V103),"")</f>
        <v/>
      </c>
      <c r="Z103" s="35" t="str">
        <f t="shared" si="17"/>
        <v/>
      </c>
      <c r="AA103" s="35" t="str">
        <f t="shared" si="18"/>
        <v/>
      </c>
      <c r="AB103" s="34" t="str">
        <f t="shared" si="19"/>
        <v/>
      </c>
      <c r="AD103" s="35" t="str">
        <f t="shared" si="15"/>
        <v/>
      </c>
      <c r="AE103" s="35" t="str">
        <f t="shared" si="20"/>
        <v/>
      </c>
      <c r="AF103" s="39" t="str">
        <f t="shared" si="21"/>
        <v/>
      </c>
      <c r="AG103" s="34" t="str">
        <f t="shared" si="23"/>
        <v/>
      </c>
      <c r="AH103" s="34" t="str">
        <f t="shared" si="23"/>
        <v/>
      </c>
      <c r="AI103" s="34" t="str">
        <f t="shared" si="23"/>
        <v/>
      </c>
      <c r="AJ103" s="34" t="str">
        <f t="shared" si="23"/>
        <v/>
      </c>
      <c r="AK103" s="34" t="str">
        <f t="shared" si="23"/>
        <v/>
      </c>
      <c r="AL103" s="34" t="str">
        <f t="shared" si="23"/>
        <v/>
      </c>
      <c r="AM103" s="34" t="str">
        <f t="shared" si="23"/>
        <v/>
      </c>
      <c r="AN103" s="34" t="str">
        <f t="shared" si="23"/>
        <v/>
      </c>
      <c r="AO103" s="34" t="str">
        <f t="shared" si="23"/>
        <v/>
      </c>
      <c r="AP103" s="34" t="str">
        <f t="shared" si="23"/>
        <v/>
      </c>
      <c r="AQ103" s="34" t="str">
        <f t="shared" si="23"/>
        <v/>
      </c>
      <c r="AR103" s="34" t="str">
        <f t="shared" si="23"/>
        <v/>
      </c>
      <c r="AS103" s="34" t="str">
        <f t="shared" si="23"/>
        <v/>
      </c>
      <c r="AT103" s="34" t="str">
        <f t="shared" si="23"/>
        <v/>
      </c>
      <c r="AU103" s="34" t="str">
        <f t="shared" si="23"/>
        <v/>
      </c>
    </row>
    <row r="104" spans="2:47" x14ac:dyDescent="0.35">
      <c r="B104" s="35">
        <v>96</v>
      </c>
      <c r="C104" s="34" t="str">
        <f>IFERROR(IF(INDEX(Database!$B$6:$Q$305,Calc!$B104,Calc!C$7)="","",INDEX(Database!$B$6:$Q$305,Calc!$B104,Calc!C$7)),"")</f>
        <v/>
      </c>
      <c r="D104" s="34" t="str">
        <f>IFERROR(IF(INDEX(Database!$B$6:$Q$305,Calc!$B104,Calc!D$7)="","",INDEX(Database!$B$6:$Q$305,Calc!$B104,Calc!D$7)),"")</f>
        <v/>
      </c>
      <c r="E104" s="34" t="str">
        <f>IFERROR(IF(INDEX(Database!$B$6:$Q$305,Calc!$B104,Calc!E$7)="","",INDEX(Database!$B$6:$Q$305,Calc!$B104,Calc!E$7)),"")</f>
        <v/>
      </c>
      <c r="F104" s="34" t="str">
        <f>IFERROR(IF(INDEX(Database!$B$6:$Q$305,Calc!$B104,Calc!F$7)="","",INDEX(Database!$B$6:$Q$305,Calc!$B104,Calc!F$7)),"")</f>
        <v/>
      </c>
      <c r="G104" s="34" t="str">
        <f>IFERROR(IF(INDEX(Database!$B$6:$Q$305,Calc!$B104,Calc!G$7)="","",INDEX(Database!$B$6:$Q$305,Calc!$B104,Calc!G$7)),"")</f>
        <v/>
      </c>
      <c r="H104" s="34" t="str">
        <f>IFERROR(IF(INDEX(Database!$B$6:$Q$305,Calc!$B104,Calc!H$7)="","",INDEX(Database!$B$6:$Q$305,Calc!$B104,Calc!H$7)),"")</f>
        <v/>
      </c>
      <c r="I104" s="34" t="str">
        <f>IFERROR(IF(INDEX(Database!$B$6:$Q$305,Calc!$B104,Calc!I$7)="","",INDEX(Database!$B$6:$Q$305,Calc!$B104,Calc!I$7)),"")</f>
        <v/>
      </c>
      <c r="J104" s="34" t="str">
        <f>IFERROR(IF(INDEX(Database!$B$6:$Q$305,Calc!$B104,Calc!J$7)="","",INDEX(Database!$B$6:$Q$305,Calc!$B104,Calc!J$7)),"")</f>
        <v/>
      </c>
      <c r="K104" s="34" t="str">
        <f>IFERROR(IF(INDEX(Database!$B$6:$Q$305,Calc!$B104,Calc!K$7)="","",INDEX(Database!$B$6:$Q$305,Calc!$B104,Calc!K$7)),"")</f>
        <v/>
      </c>
      <c r="L104" s="34" t="str">
        <f>IFERROR(IF(INDEX(Database!$B$6:$Q$305,Calc!$B104,Calc!L$7)="","",INDEX(Database!$B$6:$Q$305,Calc!$B104,Calc!L$7)),"")</f>
        <v/>
      </c>
      <c r="M104" s="34" t="str">
        <f>IFERROR(IF(INDEX(Database!$B$6:$Q$305,Calc!$B104,Calc!M$7)="","",INDEX(Database!$B$6:$Q$305,Calc!$B104,Calc!M$7)),"")</f>
        <v/>
      </c>
      <c r="N104" s="34" t="str">
        <f>IFERROR(IF(INDEX(Database!$B$6:$Q$305,Calc!$B104,Calc!N$7)="","",INDEX(Database!$B$6:$Q$305,Calc!$B104,Calc!N$7)),"")</f>
        <v/>
      </c>
      <c r="O104" s="34" t="str">
        <f>IFERROR(IF(INDEX(Database!$B$6:$Q$305,Calc!$B104,Calc!O$7)="","",INDEX(Database!$B$6:$Q$305,Calc!$B104,Calc!O$7)),"")</f>
        <v/>
      </c>
      <c r="P104" s="34" t="str">
        <f>IFERROR(IF(INDEX(Database!$B$6:$Q$305,Calc!$B104,Calc!P$7)="","",INDEX(Database!$B$6:$Q$305,Calc!$B104,Calc!P$7)),"")</f>
        <v/>
      </c>
      <c r="Q104" s="34" t="str">
        <f>IFERROR(IF(INDEX(Database!$B$6:$Q$305,Calc!$B104,Calc!Q$7)="","",INDEX(Database!$B$6:$Q$305,Calc!$B104,Calc!Q$7)),"")</f>
        <v/>
      </c>
      <c r="R104" s="34" t="str">
        <f>IFERROR(IF(INDEX(Database!$B$6:$Q$305,Calc!$B104,Calc!R$7)="","",INDEX(Database!$B$6:$Q$305,Calc!$B104,Calc!R$7)),"")</f>
        <v/>
      </c>
      <c r="V104" s="34" t="str">
        <f t="shared" si="16"/>
        <v/>
      </c>
      <c r="X104" s="34" t="str">
        <f>IFERROR(IF(COUNTIF($V$9:$V104,$V104)&gt;1,"",$V104),"")</f>
        <v/>
      </c>
      <c r="Z104" s="35" t="str">
        <f t="shared" si="17"/>
        <v/>
      </c>
      <c r="AA104" s="35" t="str">
        <f t="shared" si="18"/>
        <v/>
      </c>
      <c r="AB104" s="34" t="str">
        <f t="shared" si="19"/>
        <v/>
      </c>
      <c r="AD104" s="35" t="str">
        <f t="shared" si="15"/>
        <v/>
      </c>
      <c r="AE104" s="35" t="str">
        <f t="shared" si="20"/>
        <v/>
      </c>
      <c r="AF104" s="39" t="str">
        <f t="shared" si="21"/>
        <v/>
      </c>
      <c r="AG104" s="34" t="str">
        <f t="shared" si="23"/>
        <v/>
      </c>
      <c r="AH104" s="34" t="str">
        <f t="shared" si="23"/>
        <v/>
      </c>
      <c r="AI104" s="34" t="str">
        <f t="shared" si="23"/>
        <v/>
      </c>
      <c r="AJ104" s="34" t="str">
        <f t="shared" si="23"/>
        <v/>
      </c>
      <c r="AK104" s="34" t="str">
        <f t="shared" si="23"/>
        <v/>
      </c>
      <c r="AL104" s="34" t="str">
        <f t="shared" si="23"/>
        <v/>
      </c>
      <c r="AM104" s="34" t="str">
        <f t="shared" si="23"/>
        <v/>
      </c>
      <c r="AN104" s="34" t="str">
        <f t="shared" si="23"/>
        <v/>
      </c>
      <c r="AO104" s="34" t="str">
        <f t="shared" si="23"/>
        <v/>
      </c>
      <c r="AP104" s="34" t="str">
        <f t="shared" si="23"/>
        <v/>
      </c>
      <c r="AQ104" s="34" t="str">
        <f t="shared" si="23"/>
        <v/>
      </c>
      <c r="AR104" s="34" t="str">
        <f t="shared" si="23"/>
        <v/>
      </c>
      <c r="AS104" s="34" t="str">
        <f t="shared" si="23"/>
        <v/>
      </c>
      <c r="AT104" s="34" t="str">
        <f t="shared" si="23"/>
        <v/>
      </c>
      <c r="AU104" s="34" t="str">
        <f t="shared" si="23"/>
        <v/>
      </c>
    </row>
    <row r="105" spans="2:47" x14ac:dyDescent="0.35">
      <c r="B105" s="35">
        <v>97</v>
      </c>
      <c r="C105" s="34" t="str">
        <f>IFERROR(IF(INDEX(Database!$B$6:$Q$305,Calc!$B105,Calc!C$7)="","",INDEX(Database!$B$6:$Q$305,Calc!$B105,Calc!C$7)),"")</f>
        <v/>
      </c>
      <c r="D105" s="34" t="str">
        <f>IFERROR(IF(INDEX(Database!$B$6:$Q$305,Calc!$B105,Calc!D$7)="","",INDEX(Database!$B$6:$Q$305,Calc!$B105,Calc!D$7)),"")</f>
        <v/>
      </c>
      <c r="E105" s="34" t="str">
        <f>IFERROR(IF(INDEX(Database!$B$6:$Q$305,Calc!$B105,Calc!E$7)="","",INDEX(Database!$B$6:$Q$305,Calc!$B105,Calc!E$7)),"")</f>
        <v/>
      </c>
      <c r="F105" s="34" t="str">
        <f>IFERROR(IF(INDEX(Database!$B$6:$Q$305,Calc!$B105,Calc!F$7)="","",INDEX(Database!$B$6:$Q$305,Calc!$B105,Calc!F$7)),"")</f>
        <v/>
      </c>
      <c r="G105" s="34" t="str">
        <f>IFERROR(IF(INDEX(Database!$B$6:$Q$305,Calc!$B105,Calc!G$7)="","",INDEX(Database!$B$6:$Q$305,Calc!$B105,Calc!G$7)),"")</f>
        <v/>
      </c>
      <c r="H105" s="34" t="str">
        <f>IFERROR(IF(INDEX(Database!$B$6:$Q$305,Calc!$B105,Calc!H$7)="","",INDEX(Database!$B$6:$Q$305,Calc!$B105,Calc!H$7)),"")</f>
        <v/>
      </c>
      <c r="I105" s="34" t="str">
        <f>IFERROR(IF(INDEX(Database!$B$6:$Q$305,Calc!$B105,Calc!I$7)="","",INDEX(Database!$B$6:$Q$305,Calc!$B105,Calc!I$7)),"")</f>
        <v/>
      </c>
      <c r="J105" s="34" t="str">
        <f>IFERROR(IF(INDEX(Database!$B$6:$Q$305,Calc!$B105,Calc!J$7)="","",INDEX(Database!$B$6:$Q$305,Calc!$B105,Calc!J$7)),"")</f>
        <v/>
      </c>
      <c r="K105" s="34" t="str">
        <f>IFERROR(IF(INDEX(Database!$B$6:$Q$305,Calc!$B105,Calc!K$7)="","",INDEX(Database!$B$6:$Q$305,Calc!$B105,Calc!K$7)),"")</f>
        <v/>
      </c>
      <c r="L105" s="34" t="str">
        <f>IFERROR(IF(INDEX(Database!$B$6:$Q$305,Calc!$B105,Calc!L$7)="","",INDEX(Database!$B$6:$Q$305,Calc!$B105,Calc!L$7)),"")</f>
        <v/>
      </c>
      <c r="M105" s="34" t="str">
        <f>IFERROR(IF(INDEX(Database!$B$6:$Q$305,Calc!$B105,Calc!M$7)="","",INDEX(Database!$B$6:$Q$305,Calc!$B105,Calc!M$7)),"")</f>
        <v/>
      </c>
      <c r="N105" s="34" t="str">
        <f>IFERROR(IF(INDEX(Database!$B$6:$Q$305,Calc!$B105,Calc!N$7)="","",INDEX(Database!$B$6:$Q$305,Calc!$B105,Calc!N$7)),"")</f>
        <v/>
      </c>
      <c r="O105" s="34" t="str">
        <f>IFERROR(IF(INDEX(Database!$B$6:$Q$305,Calc!$B105,Calc!O$7)="","",INDEX(Database!$B$6:$Q$305,Calc!$B105,Calc!O$7)),"")</f>
        <v/>
      </c>
      <c r="P105" s="34" t="str">
        <f>IFERROR(IF(INDEX(Database!$B$6:$Q$305,Calc!$B105,Calc!P$7)="","",INDEX(Database!$B$6:$Q$305,Calc!$B105,Calc!P$7)),"")</f>
        <v/>
      </c>
      <c r="Q105" s="34" t="str">
        <f>IFERROR(IF(INDEX(Database!$B$6:$Q$305,Calc!$B105,Calc!Q$7)="","",INDEX(Database!$B$6:$Q$305,Calc!$B105,Calc!Q$7)),"")</f>
        <v/>
      </c>
      <c r="R105" s="34" t="str">
        <f>IFERROR(IF(INDEX(Database!$B$6:$Q$305,Calc!$B105,Calc!R$7)="","",INDEX(Database!$B$6:$Q$305,Calc!$B105,Calc!R$7)),"")</f>
        <v/>
      </c>
      <c r="V105" s="34" t="str">
        <f t="shared" si="16"/>
        <v/>
      </c>
      <c r="X105" s="34" t="str">
        <f>IFERROR(IF(COUNTIF($V$9:$V105,$V105)&gt;1,"",$V105),"")</f>
        <v/>
      </c>
      <c r="Z105" s="35" t="str">
        <f t="shared" si="17"/>
        <v/>
      </c>
      <c r="AA105" s="35" t="str">
        <f t="shared" si="18"/>
        <v/>
      </c>
      <c r="AB105" s="34" t="str">
        <f t="shared" si="19"/>
        <v/>
      </c>
      <c r="AD105" s="35" t="str">
        <f t="shared" si="15"/>
        <v/>
      </c>
      <c r="AE105" s="35" t="str">
        <f t="shared" si="20"/>
        <v/>
      </c>
      <c r="AF105" s="39" t="str">
        <f t="shared" si="21"/>
        <v/>
      </c>
      <c r="AG105" s="34" t="str">
        <f t="shared" si="23"/>
        <v/>
      </c>
      <c r="AH105" s="34" t="str">
        <f t="shared" si="23"/>
        <v/>
      </c>
      <c r="AI105" s="34" t="str">
        <f t="shared" si="23"/>
        <v/>
      </c>
      <c r="AJ105" s="34" t="str">
        <f t="shared" si="23"/>
        <v/>
      </c>
      <c r="AK105" s="34" t="str">
        <f t="shared" si="23"/>
        <v/>
      </c>
      <c r="AL105" s="34" t="str">
        <f t="shared" si="23"/>
        <v/>
      </c>
      <c r="AM105" s="34" t="str">
        <f t="shared" si="23"/>
        <v/>
      </c>
      <c r="AN105" s="34" t="str">
        <f t="shared" si="23"/>
        <v/>
      </c>
      <c r="AO105" s="34" t="str">
        <f t="shared" si="23"/>
        <v/>
      </c>
      <c r="AP105" s="34" t="str">
        <f t="shared" si="23"/>
        <v/>
      </c>
      <c r="AQ105" s="34" t="str">
        <f t="shared" si="23"/>
        <v/>
      </c>
      <c r="AR105" s="34" t="str">
        <f t="shared" si="23"/>
        <v/>
      </c>
      <c r="AS105" s="34" t="str">
        <f t="shared" si="23"/>
        <v/>
      </c>
      <c r="AT105" s="34" t="str">
        <f t="shared" si="23"/>
        <v/>
      </c>
      <c r="AU105" s="34" t="str">
        <f t="shared" si="23"/>
        <v/>
      </c>
    </row>
    <row r="106" spans="2:47" x14ac:dyDescent="0.35">
      <c r="B106" s="35">
        <v>98</v>
      </c>
      <c r="C106" s="34" t="str">
        <f>IFERROR(IF(INDEX(Database!$B$6:$Q$305,Calc!$B106,Calc!C$7)="","",INDEX(Database!$B$6:$Q$305,Calc!$B106,Calc!C$7)),"")</f>
        <v/>
      </c>
      <c r="D106" s="34" t="str">
        <f>IFERROR(IF(INDEX(Database!$B$6:$Q$305,Calc!$B106,Calc!D$7)="","",INDEX(Database!$B$6:$Q$305,Calc!$B106,Calc!D$7)),"")</f>
        <v/>
      </c>
      <c r="E106" s="34" t="str">
        <f>IFERROR(IF(INDEX(Database!$B$6:$Q$305,Calc!$B106,Calc!E$7)="","",INDEX(Database!$B$6:$Q$305,Calc!$B106,Calc!E$7)),"")</f>
        <v/>
      </c>
      <c r="F106" s="34" t="str">
        <f>IFERROR(IF(INDEX(Database!$B$6:$Q$305,Calc!$B106,Calc!F$7)="","",INDEX(Database!$B$6:$Q$305,Calc!$B106,Calc!F$7)),"")</f>
        <v/>
      </c>
      <c r="G106" s="34" t="str">
        <f>IFERROR(IF(INDEX(Database!$B$6:$Q$305,Calc!$B106,Calc!G$7)="","",INDEX(Database!$B$6:$Q$305,Calc!$B106,Calc!G$7)),"")</f>
        <v/>
      </c>
      <c r="H106" s="34" t="str">
        <f>IFERROR(IF(INDEX(Database!$B$6:$Q$305,Calc!$B106,Calc!H$7)="","",INDEX(Database!$B$6:$Q$305,Calc!$B106,Calc!H$7)),"")</f>
        <v/>
      </c>
      <c r="I106" s="34" t="str">
        <f>IFERROR(IF(INDEX(Database!$B$6:$Q$305,Calc!$B106,Calc!I$7)="","",INDEX(Database!$B$6:$Q$305,Calc!$B106,Calc!I$7)),"")</f>
        <v/>
      </c>
      <c r="J106" s="34" t="str">
        <f>IFERROR(IF(INDEX(Database!$B$6:$Q$305,Calc!$B106,Calc!J$7)="","",INDEX(Database!$B$6:$Q$305,Calc!$B106,Calc!J$7)),"")</f>
        <v/>
      </c>
      <c r="K106" s="34" t="str">
        <f>IFERROR(IF(INDEX(Database!$B$6:$Q$305,Calc!$B106,Calc!K$7)="","",INDEX(Database!$B$6:$Q$305,Calc!$B106,Calc!K$7)),"")</f>
        <v/>
      </c>
      <c r="L106" s="34" t="str">
        <f>IFERROR(IF(INDEX(Database!$B$6:$Q$305,Calc!$B106,Calc!L$7)="","",INDEX(Database!$B$6:$Q$305,Calc!$B106,Calc!L$7)),"")</f>
        <v/>
      </c>
      <c r="M106" s="34" t="str">
        <f>IFERROR(IF(INDEX(Database!$B$6:$Q$305,Calc!$B106,Calc!M$7)="","",INDEX(Database!$B$6:$Q$305,Calc!$B106,Calc!M$7)),"")</f>
        <v/>
      </c>
      <c r="N106" s="34" t="str">
        <f>IFERROR(IF(INDEX(Database!$B$6:$Q$305,Calc!$B106,Calc!N$7)="","",INDEX(Database!$B$6:$Q$305,Calc!$B106,Calc!N$7)),"")</f>
        <v/>
      </c>
      <c r="O106" s="34" t="str">
        <f>IFERROR(IF(INDEX(Database!$B$6:$Q$305,Calc!$B106,Calc!O$7)="","",INDEX(Database!$B$6:$Q$305,Calc!$B106,Calc!O$7)),"")</f>
        <v/>
      </c>
      <c r="P106" s="34" t="str">
        <f>IFERROR(IF(INDEX(Database!$B$6:$Q$305,Calc!$B106,Calc!P$7)="","",INDEX(Database!$B$6:$Q$305,Calc!$B106,Calc!P$7)),"")</f>
        <v/>
      </c>
      <c r="Q106" s="34" t="str">
        <f>IFERROR(IF(INDEX(Database!$B$6:$Q$305,Calc!$B106,Calc!Q$7)="","",INDEX(Database!$B$6:$Q$305,Calc!$B106,Calc!Q$7)),"")</f>
        <v/>
      </c>
      <c r="R106" s="34" t="str">
        <f>IFERROR(IF(INDEX(Database!$B$6:$Q$305,Calc!$B106,Calc!R$7)="","",INDEX(Database!$B$6:$Q$305,Calc!$B106,Calc!R$7)),"")</f>
        <v/>
      </c>
      <c r="V106" s="34" t="str">
        <f t="shared" si="16"/>
        <v/>
      </c>
      <c r="X106" s="34" t="str">
        <f>IFERROR(IF(COUNTIF($V$9:$V106,$V106)&gt;1,"",$V106),"")</f>
        <v/>
      </c>
      <c r="Z106" s="35" t="str">
        <f t="shared" si="17"/>
        <v/>
      </c>
      <c r="AA106" s="35" t="str">
        <f t="shared" si="18"/>
        <v/>
      </c>
      <c r="AB106" s="34" t="str">
        <f t="shared" si="19"/>
        <v/>
      </c>
      <c r="AD106" s="35" t="str">
        <f t="shared" si="15"/>
        <v/>
      </c>
      <c r="AE106" s="35" t="str">
        <f t="shared" si="20"/>
        <v/>
      </c>
      <c r="AF106" s="39" t="str">
        <f t="shared" si="21"/>
        <v/>
      </c>
      <c r="AG106" s="34" t="str">
        <f t="shared" si="23"/>
        <v/>
      </c>
      <c r="AH106" s="34" t="str">
        <f t="shared" si="23"/>
        <v/>
      </c>
      <c r="AI106" s="34" t="str">
        <f t="shared" si="23"/>
        <v/>
      </c>
      <c r="AJ106" s="34" t="str">
        <f t="shared" si="23"/>
        <v/>
      </c>
      <c r="AK106" s="34" t="str">
        <f t="shared" si="23"/>
        <v/>
      </c>
      <c r="AL106" s="34" t="str">
        <f t="shared" si="23"/>
        <v/>
      </c>
      <c r="AM106" s="34" t="str">
        <f t="shared" si="23"/>
        <v/>
      </c>
      <c r="AN106" s="34" t="str">
        <f t="shared" si="23"/>
        <v/>
      </c>
      <c r="AO106" s="34" t="str">
        <f t="shared" si="23"/>
        <v/>
      </c>
      <c r="AP106" s="34" t="str">
        <f t="shared" si="23"/>
        <v/>
      </c>
      <c r="AQ106" s="34" t="str">
        <f t="shared" si="23"/>
        <v/>
      </c>
      <c r="AR106" s="34" t="str">
        <f t="shared" si="23"/>
        <v/>
      </c>
      <c r="AS106" s="34" t="str">
        <f t="shared" si="23"/>
        <v/>
      </c>
      <c r="AT106" s="34" t="str">
        <f t="shared" si="23"/>
        <v/>
      </c>
      <c r="AU106" s="34" t="str">
        <f t="shared" si="23"/>
        <v/>
      </c>
    </row>
    <row r="107" spans="2:47" x14ac:dyDescent="0.35">
      <c r="B107" s="35">
        <v>99</v>
      </c>
      <c r="C107" s="34" t="str">
        <f>IFERROR(IF(INDEX(Database!$B$6:$Q$305,Calc!$B107,Calc!C$7)="","",INDEX(Database!$B$6:$Q$305,Calc!$B107,Calc!C$7)),"")</f>
        <v/>
      </c>
      <c r="D107" s="34" t="str">
        <f>IFERROR(IF(INDEX(Database!$B$6:$Q$305,Calc!$B107,Calc!D$7)="","",INDEX(Database!$B$6:$Q$305,Calc!$B107,Calc!D$7)),"")</f>
        <v/>
      </c>
      <c r="E107" s="34" t="str">
        <f>IFERROR(IF(INDEX(Database!$B$6:$Q$305,Calc!$B107,Calc!E$7)="","",INDEX(Database!$B$6:$Q$305,Calc!$B107,Calc!E$7)),"")</f>
        <v/>
      </c>
      <c r="F107" s="34" t="str">
        <f>IFERROR(IF(INDEX(Database!$B$6:$Q$305,Calc!$B107,Calc!F$7)="","",INDEX(Database!$B$6:$Q$305,Calc!$B107,Calc!F$7)),"")</f>
        <v/>
      </c>
      <c r="G107" s="34" t="str">
        <f>IFERROR(IF(INDEX(Database!$B$6:$Q$305,Calc!$B107,Calc!G$7)="","",INDEX(Database!$B$6:$Q$305,Calc!$B107,Calc!G$7)),"")</f>
        <v/>
      </c>
      <c r="H107" s="34" t="str">
        <f>IFERROR(IF(INDEX(Database!$B$6:$Q$305,Calc!$B107,Calc!H$7)="","",INDEX(Database!$B$6:$Q$305,Calc!$B107,Calc!H$7)),"")</f>
        <v/>
      </c>
      <c r="I107" s="34" t="str">
        <f>IFERROR(IF(INDEX(Database!$B$6:$Q$305,Calc!$B107,Calc!I$7)="","",INDEX(Database!$B$6:$Q$305,Calc!$B107,Calc!I$7)),"")</f>
        <v/>
      </c>
      <c r="J107" s="34" t="str">
        <f>IFERROR(IF(INDEX(Database!$B$6:$Q$305,Calc!$B107,Calc!J$7)="","",INDEX(Database!$B$6:$Q$305,Calc!$B107,Calc!J$7)),"")</f>
        <v/>
      </c>
      <c r="K107" s="34" t="str">
        <f>IFERROR(IF(INDEX(Database!$B$6:$Q$305,Calc!$B107,Calc!K$7)="","",INDEX(Database!$B$6:$Q$305,Calc!$B107,Calc!K$7)),"")</f>
        <v/>
      </c>
      <c r="L107" s="34" t="str">
        <f>IFERROR(IF(INDEX(Database!$B$6:$Q$305,Calc!$B107,Calc!L$7)="","",INDEX(Database!$B$6:$Q$305,Calc!$B107,Calc!L$7)),"")</f>
        <v/>
      </c>
      <c r="M107" s="34" t="str">
        <f>IFERROR(IF(INDEX(Database!$B$6:$Q$305,Calc!$B107,Calc!M$7)="","",INDEX(Database!$B$6:$Q$305,Calc!$B107,Calc!M$7)),"")</f>
        <v/>
      </c>
      <c r="N107" s="34" t="str">
        <f>IFERROR(IF(INDEX(Database!$B$6:$Q$305,Calc!$B107,Calc!N$7)="","",INDEX(Database!$B$6:$Q$305,Calc!$B107,Calc!N$7)),"")</f>
        <v/>
      </c>
      <c r="O107" s="34" t="str">
        <f>IFERROR(IF(INDEX(Database!$B$6:$Q$305,Calc!$B107,Calc!O$7)="","",INDEX(Database!$B$6:$Q$305,Calc!$B107,Calc!O$7)),"")</f>
        <v/>
      </c>
      <c r="P107" s="34" t="str">
        <f>IFERROR(IF(INDEX(Database!$B$6:$Q$305,Calc!$B107,Calc!P$7)="","",INDEX(Database!$B$6:$Q$305,Calc!$B107,Calc!P$7)),"")</f>
        <v/>
      </c>
      <c r="Q107" s="34" t="str">
        <f>IFERROR(IF(INDEX(Database!$B$6:$Q$305,Calc!$B107,Calc!Q$7)="","",INDEX(Database!$B$6:$Q$305,Calc!$B107,Calc!Q$7)),"")</f>
        <v/>
      </c>
      <c r="R107" s="34" t="str">
        <f>IFERROR(IF(INDEX(Database!$B$6:$Q$305,Calc!$B107,Calc!R$7)="","",INDEX(Database!$B$6:$Q$305,Calc!$B107,Calc!R$7)),"")</f>
        <v/>
      </c>
      <c r="V107" s="34" t="str">
        <f t="shared" si="16"/>
        <v/>
      </c>
      <c r="X107" s="34" t="str">
        <f>IFERROR(IF(COUNTIF($V$9:$V107,$V107)&gt;1,"",$V107),"")</f>
        <v/>
      </c>
      <c r="Z107" s="35" t="str">
        <f t="shared" si="17"/>
        <v/>
      </c>
      <c r="AA107" s="35" t="str">
        <f t="shared" si="18"/>
        <v/>
      </c>
      <c r="AB107" s="34" t="str">
        <f t="shared" si="19"/>
        <v/>
      </c>
      <c r="AD107" s="35" t="str">
        <f t="shared" si="15"/>
        <v/>
      </c>
      <c r="AE107" s="35" t="str">
        <f t="shared" si="20"/>
        <v/>
      </c>
      <c r="AF107" s="39" t="str">
        <f t="shared" si="21"/>
        <v/>
      </c>
      <c r="AG107" s="34" t="str">
        <f t="shared" si="23"/>
        <v/>
      </c>
      <c r="AH107" s="34" t="str">
        <f t="shared" si="23"/>
        <v/>
      </c>
      <c r="AI107" s="34" t="str">
        <f t="shared" si="23"/>
        <v/>
      </c>
      <c r="AJ107" s="34" t="str">
        <f t="shared" si="23"/>
        <v/>
      </c>
      <c r="AK107" s="34" t="str">
        <f t="shared" si="23"/>
        <v/>
      </c>
      <c r="AL107" s="34" t="str">
        <f t="shared" si="23"/>
        <v/>
      </c>
      <c r="AM107" s="34" t="str">
        <f t="shared" si="23"/>
        <v/>
      </c>
      <c r="AN107" s="34" t="str">
        <f t="shared" si="23"/>
        <v/>
      </c>
      <c r="AO107" s="34" t="str">
        <f t="shared" si="23"/>
        <v/>
      </c>
      <c r="AP107" s="34" t="str">
        <f t="shared" si="23"/>
        <v/>
      </c>
      <c r="AQ107" s="34" t="str">
        <f t="shared" si="23"/>
        <v/>
      </c>
      <c r="AR107" s="34" t="str">
        <f t="shared" si="23"/>
        <v/>
      </c>
      <c r="AS107" s="34" t="str">
        <f t="shared" si="23"/>
        <v/>
      </c>
      <c r="AT107" s="34" t="str">
        <f t="shared" si="23"/>
        <v/>
      </c>
      <c r="AU107" s="34" t="str">
        <f t="shared" si="23"/>
        <v/>
      </c>
    </row>
    <row r="108" spans="2:47" x14ac:dyDescent="0.35">
      <c r="B108" s="35">
        <v>100</v>
      </c>
      <c r="C108" s="34" t="str">
        <f>IFERROR(IF(INDEX(Database!$B$6:$Q$305,Calc!$B108,Calc!C$7)="","",INDEX(Database!$B$6:$Q$305,Calc!$B108,Calc!C$7)),"")</f>
        <v/>
      </c>
      <c r="D108" s="34" t="str">
        <f>IFERROR(IF(INDEX(Database!$B$6:$Q$305,Calc!$B108,Calc!D$7)="","",INDEX(Database!$B$6:$Q$305,Calc!$B108,Calc!D$7)),"")</f>
        <v/>
      </c>
      <c r="E108" s="34" t="str">
        <f>IFERROR(IF(INDEX(Database!$B$6:$Q$305,Calc!$B108,Calc!E$7)="","",INDEX(Database!$B$6:$Q$305,Calc!$B108,Calc!E$7)),"")</f>
        <v/>
      </c>
      <c r="F108" s="34" t="str">
        <f>IFERROR(IF(INDEX(Database!$B$6:$Q$305,Calc!$B108,Calc!F$7)="","",INDEX(Database!$B$6:$Q$305,Calc!$B108,Calc!F$7)),"")</f>
        <v/>
      </c>
      <c r="G108" s="34" t="str">
        <f>IFERROR(IF(INDEX(Database!$B$6:$Q$305,Calc!$B108,Calc!G$7)="","",INDEX(Database!$B$6:$Q$305,Calc!$B108,Calc!G$7)),"")</f>
        <v/>
      </c>
      <c r="H108" s="34" t="str">
        <f>IFERROR(IF(INDEX(Database!$B$6:$Q$305,Calc!$B108,Calc!H$7)="","",INDEX(Database!$B$6:$Q$305,Calc!$B108,Calc!H$7)),"")</f>
        <v/>
      </c>
      <c r="I108" s="34" t="str">
        <f>IFERROR(IF(INDEX(Database!$B$6:$Q$305,Calc!$B108,Calc!I$7)="","",INDEX(Database!$B$6:$Q$305,Calc!$B108,Calc!I$7)),"")</f>
        <v/>
      </c>
      <c r="J108" s="34" t="str">
        <f>IFERROR(IF(INDEX(Database!$B$6:$Q$305,Calc!$B108,Calc!J$7)="","",INDEX(Database!$B$6:$Q$305,Calc!$B108,Calc!J$7)),"")</f>
        <v/>
      </c>
      <c r="K108" s="34" t="str">
        <f>IFERROR(IF(INDEX(Database!$B$6:$Q$305,Calc!$B108,Calc!K$7)="","",INDEX(Database!$B$6:$Q$305,Calc!$B108,Calc!K$7)),"")</f>
        <v/>
      </c>
      <c r="L108" s="34" t="str">
        <f>IFERROR(IF(INDEX(Database!$B$6:$Q$305,Calc!$B108,Calc!L$7)="","",INDEX(Database!$B$6:$Q$305,Calc!$B108,Calc!L$7)),"")</f>
        <v/>
      </c>
      <c r="M108" s="34" t="str">
        <f>IFERROR(IF(INDEX(Database!$B$6:$Q$305,Calc!$B108,Calc!M$7)="","",INDEX(Database!$B$6:$Q$305,Calc!$B108,Calc!M$7)),"")</f>
        <v/>
      </c>
      <c r="N108" s="34" t="str">
        <f>IFERROR(IF(INDEX(Database!$B$6:$Q$305,Calc!$B108,Calc!N$7)="","",INDEX(Database!$B$6:$Q$305,Calc!$B108,Calc!N$7)),"")</f>
        <v/>
      </c>
      <c r="O108" s="34" t="str">
        <f>IFERROR(IF(INDEX(Database!$B$6:$Q$305,Calc!$B108,Calc!O$7)="","",INDEX(Database!$B$6:$Q$305,Calc!$B108,Calc!O$7)),"")</f>
        <v/>
      </c>
      <c r="P108" s="34" t="str">
        <f>IFERROR(IF(INDEX(Database!$B$6:$Q$305,Calc!$B108,Calc!P$7)="","",INDEX(Database!$B$6:$Q$305,Calc!$B108,Calc!P$7)),"")</f>
        <v/>
      </c>
      <c r="Q108" s="34" t="str">
        <f>IFERROR(IF(INDEX(Database!$B$6:$Q$305,Calc!$B108,Calc!Q$7)="","",INDEX(Database!$B$6:$Q$305,Calc!$B108,Calc!Q$7)),"")</f>
        <v/>
      </c>
      <c r="R108" s="34" t="str">
        <f>IFERROR(IF(INDEX(Database!$B$6:$Q$305,Calc!$B108,Calc!R$7)="","",INDEX(Database!$B$6:$Q$305,Calc!$B108,Calc!R$7)),"")</f>
        <v/>
      </c>
      <c r="V108" s="34" t="str">
        <f t="shared" si="16"/>
        <v/>
      </c>
      <c r="X108" s="34" t="str">
        <f>IFERROR(IF(COUNTIF($V$9:$V108,$V108)&gt;1,"",$V108),"")</f>
        <v/>
      </c>
      <c r="Z108" s="35" t="str">
        <f t="shared" si="17"/>
        <v/>
      </c>
      <c r="AA108" s="35" t="str">
        <f t="shared" si="18"/>
        <v/>
      </c>
      <c r="AB108" s="34" t="str">
        <f t="shared" si="19"/>
        <v/>
      </c>
      <c r="AD108" s="35" t="str">
        <f t="shared" si="15"/>
        <v/>
      </c>
      <c r="AE108" s="35" t="str">
        <f t="shared" si="20"/>
        <v/>
      </c>
      <c r="AF108" s="39" t="str">
        <f t="shared" si="21"/>
        <v/>
      </c>
      <c r="AG108" s="34" t="str">
        <f t="shared" si="23"/>
        <v/>
      </c>
      <c r="AH108" s="34" t="str">
        <f t="shared" si="23"/>
        <v/>
      </c>
      <c r="AI108" s="34" t="str">
        <f t="shared" si="23"/>
        <v/>
      </c>
      <c r="AJ108" s="34" t="str">
        <f t="shared" si="23"/>
        <v/>
      </c>
      <c r="AK108" s="34" t="str">
        <f t="shared" si="23"/>
        <v/>
      </c>
      <c r="AL108" s="34" t="str">
        <f t="shared" si="23"/>
        <v/>
      </c>
      <c r="AM108" s="34" t="str">
        <f t="shared" si="23"/>
        <v/>
      </c>
      <c r="AN108" s="34" t="str">
        <f t="shared" si="23"/>
        <v/>
      </c>
      <c r="AO108" s="34" t="str">
        <f t="shared" si="23"/>
        <v/>
      </c>
      <c r="AP108" s="34" t="str">
        <f t="shared" si="23"/>
        <v/>
      </c>
      <c r="AQ108" s="34" t="str">
        <f t="shared" si="23"/>
        <v/>
      </c>
      <c r="AR108" s="34" t="str">
        <f t="shared" si="23"/>
        <v/>
      </c>
      <c r="AS108" s="34" t="str">
        <f t="shared" si="23"/>
        <v/>
      </c>
      <c r="AT108" s="34" t="str">
        <f t="shared" si="23"/>
        <v/>
      </c>
      <c r="AU108" s="34" t="str">
        <f t="shared" si="23"/>
        <v/>
      </c>
    </row>
    <row r="109" spans="2:47" x14ac:dyDescent="0.35">
      <c r="B109" s="35">
        <v>101</v>
      </c>
      <c r="C109" s="34" t="str">
        <f>IFERROR(IF(INDEX(Database!$B$6:$Q$305,Calc!$B109,Calc!C$7)="","",INDEX(Database!$B$6:$Q$305,Calc!$B109,Calc!C$7)),"")</f>
        <v/>
      </c>
      <c r="D109" s="34" t="str">
        <f>IFERROR(IF(INDEX(Database!$B$6:$Q$305,Calc!$B109,Calc!D$7)="","",INDEX(Database!$B$6:$Q$305,Calc!$B109,Calc!D$7)),"")</f>
        <v/>
      </c>
      <c r="E109" s="34" t="str">
        <f>IFERROR(IF(INDEX(Database!$B$6:$Q$305,Calc!$B109,Calc!E$7)="","",INDEX(Database!$B$6:$Q$305,Calc!$B109,Calc!E$7)),"")</f>
        <v/>
      </c>
      <c r="F109" s="34" t="str">
        <f>IFERROR(IF(INDEX(Database!$B$6:$Q$305,Calc!$B109,Calc!F$7)="","",INDEX(Database!$B$6:$Q$305,Calc!$B109,Calc!F$7)),"")</f>
        <v/>
      </c>
      <c r="G109" s="34" t="str">
        <f>IFERROR(IF(INDEX(Database!$B$6:$Q$305,Calc!$B109,Calc!G$7)="","",INDEX(Database!$B$6:$Q$305,Calc!$B109,Calc!G$7)),"")</f>
        <v/>
      </c>
      <c r="H109" s="34" t="str">
        <f>IFERROR(IF(INDEX(Database!$B$6:$Q$305,Calc!$B109,Calc!H$7)="","",INDEX(Database!$B$6:$Q$305,Calc!$B109,Calc!H$7)),"")</f>
        <v/>
      </c>
      <c r="I109" s="34" t="str">
        <f>IFERROR(IF(INDEX(Database!$B$6:$Q$305,Calc!$B109,Calc!I$7)="","",INDEX(Database!$B$6:$Q$305,Calc!$B109,Calc!I$7)),"")</f>
        <v/>
      </c>
      <c r="J109" s="34" t="str">
        <f>IFERROR(IF(INDEX(Database!$B$6:$Q$305,Calc!$B109,Calc!J$7)="","",INDEX(Database!$B$6:$Q$305,Calc!$B109,Calc!J$7)),"")</f>
        <v/>
      </c>
      <c r="K109" s="34" t="str">
        <f>IFERROR(IF(INDEX(Database!$B$6:$Q$305,Calc!$B109,Calc!K$7)="","",INDEX(Database!$B$6:$Q$305,Calc!$B109,Calc!K$7)),"")</f>
        <v/>
      </c>
      <c r="L109" s="34" t="str">
        <f>IFERROR(IF(INDEX(Database!$B$6:$Q$305,Calc!$B109,Calc!L$7)="","",INDEX(Database!$B$6:$Q$305,Calc!$B109,Calc!L$7)),"")</f>
        <v/>
      </c>
      <c r="M109" s="34" t="str">
        <f>IFERROR(IF(INDEX(Database!$B$6:$Q$305,Calc!$B109,Calc!M$7)="","",INDEX(Database!$B$6:$Q$305,Calc!$B109,Calc!M$7)),"")</f>
        <v/>
      </c>
      <c r="N109" s="34" t="str">
        <f>IFERROR(IF(INDEX(Database!$B$6:$Q$305,Calc!$B109,Calc!N$7)="","",INDEX(Database!$B$6:$Q$305,Calc!$B109,Calc!N$7)),"")</f>
        <v/>
      </c>
      <c r="O109" s="34" t="str">
        <f>IFERROR(IF(INDEX(Database!$B$6:$Q$305,Calc!$B109,Calc!O$7)="","",INDEX(Database!$B$6:$Q$305,Calc!$B109,Calc!O$7)),"")</f>
        <v/>
      </c>
      <c r="P109" s="34" t="str">
        <f>IFERROR(IF(INDEX(Database!$B$6:$Q$305,Calc!$B109,Calc!P$7)="","",INDEX(Database!$B$6:$Q$305,Calc!$B109,Calc!P$7)),"")</f>
        <v/>
      </c>
      <c r="Q109" s="34" t="str">
        <f>IFERROR(IF(INDEX(Database!$B$6:$Q$305,Calc!$B109,Calc!Q$7)="","",INDEX(Database!$B$6:$Q$305,Calc!$B109,Calc!Q$7)),"")</f>
        <v/>
      </c>
      <c r="R109" s="34" t="str">
        <f>IFERROR(IF(INDEX(Database!$B$6:$Q$305,Calc!$B109,Calc!R$7)="","",INDEX(Database!$B$6:$Q$305,Calc!$B109,Calc!R$7)),"")</f>
        <v/>
      </c>
      <c r="V109" s="34" t="str">
        <f t="shared" si="16"/>
        <v/>
      </c>
      <c r="X109" s="34" t="str">
        <f>IFERROR(IF(COUNTIF($V$9:$V109,$V109)&gt;1,"",$V109),"")</f>
        <v/>
      </c>
      <c r="Z109" s="35" t="str">
        <f t="shared" si="17"/>
        <v/>
      </c>
      <c r="AA109" s="35" t="str">
        <f t="shared" si="18"/>
        <v/>
      </c>
      <c r="AB109" s="34" t="str">
        <f t="shared" si="19"/>
        <v/>
      </c>
      <c r="AD109" s="35" t="str">
        <f t="shared" si="15"/>
        <v/>
      </c>
      <c r="AE109" s="35" t="str">
        <f t="shared" si="20"/>
        <v/>
      </c>
      <c r="AF109" s="39" t="str">
        <f t="shared" si="21"/>
        <v/>
      </c>
      <c r="AG109" s="34" t="str">
        <f t="shared" ref="AG109:AU125" si="24">IFERROR(IF(LEN($AE109)=0,"",IF(LEN(INDEX($C$9:$R$308,$AE109,AG$7))&gt;0,INDEX($C$9:$R$308,$AE109,AG$7),"-")),"")</f>
        <v/>
      </c>
      <c r="AH109" s="34" t="str">
        <f t="shared" si="24"/>
        <v/>
      </c>
      <c r="AI109" s="34" t="str">
        <f t="shared" si="24"/>
        <v/>
      </c>
      <c r="AJ109" s="34" t="str">
        <f t="shared" si="24"/>
        <v/>
      </c>
      <c r="AK109" s="34" t="str">
        <f t="shared" si="24"/>
        <v/>
      </c>
      <c r="AL109" s="34" t="str">
        <f t="shared" si="24"/>
        <v/>
      </c>
      <c r="AM109" s="34" t="str">
        <f t="shared" si="24"/>
        <v/>
      </c>
      <c r="AN109" s="34" t="str">
        <f t="shared" si="24"/>
        <v/>
      </c>
      <c r="AO109" s="34" t="str">
        <f t="shared" si="24"/>
        <v/>
      </c>
      <c r="AP109" s="34" t="str">
        <f t="shared" si="24"/>
        <v/>
      </c>
      <c r="AQ109" s="34" t="str">
        <f t="shared" si="24"/>
        <v/>
      </c>
      <c r="AR109" s="34" t="str">
        <f t="shared" si="24"/>
        <v/>
      </c>
      <c r="AS109" s="34" t="str">
        <f t="shared" si="24"/>
        <v/>
      </c>
      <c r="AT109" s="34" t="str">
        <f t="shared" si="24"/>
        <v/>
      </c>
      <c r="AU109" s="34" t="str">
        <f t="shared" si="24"/>
        <v/>
      </c>
    </row>
    <row r="110" spans="2:47" x14ac:dyDescent="0.35">
      <c r="B110" s="35">
        <v>102</v>
      </c>
      <c r="C110" s="34" t="str">
        <f>IFERROR(IF(INDEX(Database!$B$6:$Q$305,Calc!$B110,Calc!C$7)="","",INDEX(Database!$B$6:$Q$305,Calc!$B110,Calc!C$7)),"")</f>
        <v/>
      </c>
      <c r="D110" s="34" t="str">
        <f>IFERROR(IF(INDEX(Database!$B$6:$Q$305,Calc!$B110,Calc!D$7)="","",INDEX(Database!$B$6:$Q$305,Calc!$B110,Calc!D$7)),"")</f>
        <v/>
      </c>
      <c r="E110" s="34" t="str">
        <f>IFERROR(IF(INDEX(Database!$B$6:$Q$305,Calc!$B110,Calc!E$7)="","",INDEX(Database!$B$6:$Q$305,Calc!$B110,Calc!E$7)),"")</f>
        <v/>
      </c>
      <c r="F110" s="34" t="str">
        <f>IFERROR(IF(INDEX(Database!$B$6:$Q$305,Calc!$B110,Calc!F$7)="","",INDEX(Database!$B$6:$Q$305,Calc!$B110,Calc!F$7)),"")</f>
        <v/>
      </c>
      <c r="G110" s="34" t="str">
        <f>IFERROR(IF(INDEX(Database!$B$6:$Q$305,Calc!$B110,Calc!G$7)="","",INDEX(Database!$B$6:$Q$305,Calc!$B110,Calc!G$7)),"")</f>
        <v/>
      </c>
      <c r="H110" s="34" t="str">
        <f>IFERROR(IF(INDEX(Database!$B$6:$Q$305,Calc!$B110,Calc!H$7)="","",INDEX(Database!$B$6:$Q$305,Calc!$B110,Calc!H$7)),"")</f>
        <v/>
      </c>
      <c r="I110" s="34" t="str">
        <f>IFERROR(IF(INDEX(Database!$B$6:$Q$305,Calc!$B110,Calc!I$7)="","",INDEX(Database!$B$6:$Q$305,Calc!$B110,Calc!I$7)),"")</f>
        <v/>
      </c>
      <c r="J110" s="34" t="str">
        <f>IFERROR(IF(INDEX(Database!$B$6:$Q$305,Calc!$B110,Calc!J$7)="","",INDEX(Database!$B$6:$Q$305,Calc!$B110,Calc!J$7)),"")</f>
        <v/>
      </c>
      <c r="K110" s="34" t="str">
        <f>IFERROR(IF(INDEX(Database!$B$6:$Q$305,Calc!$B110,Calc!K$7)="","",INDEX(Database!$B$6:$Q$305,Calc!$B110,Calc!K$7)),"")</f>
        <v/>
      </c>
      <c r="L110" s="34" t="str">
        <f>IFERROR(IF(INDEX(Database!$B$6:$Q$305,Calc!$B110,Calc!L$7)="","",INDEX(Database!$B$6:$Q$305,Calc!$B110,Calc!L$7)),"")</f>
        <v/>
      </c>
      <c r="M110" s="34" t="str">
        <f>IFERROR(IF(INDEX(Database!$B$6:$Q$305,Calc!$B110,Calc!M$7)="","",INDEX(Database!$B$6:$Q$305,Calc!$B110,Calc!M$7)),"")</f>
        <v/>
      </c>
      <c r="N110" s="34" t="str">
        <f>IFERROR(IF(INDEX(Database!$B$6:$Q$305,Calc!$B110,Calc!N$7)="","",INDEX(Database!$B$6:$Q$305,Calc!$B110,Calc!N$7)),"")</f>
        <v/>
      </c>
      <c r="O110" s="34" t="str">
        <f>IFERROR(IF(INDEX(Database!$B$6:$Q$305,Calc!$B110,Calc!O$7)="","",INDEX(Database!$B$6:$Q$305,Calc!$B110,Calc!O$7)),"")</f>
        <v/>
      </c>
      <c r="P110" s="34" t="str">
        <f>IFERROR(IF(INDEX(Database!$B$6:$Q$305,Calc!$B110,Calc!P$7)="","",INDEX(Database!$B$6:$Q$305,Calc!$B110,Calc!P$7)),"")</f>
        <v/>
      </c>
      <c r="Q110" s="34" t="str">
        <f>IFERROR(IF(INDEX(Database!$B$6:$Q$305,Calc!$B110,Calc!Q$7)="","",INDEX(Database!$B$6:$Q$305,Calc!$B110,Calc!Q$7)),"")</f>
        <v/>
      </c>
      <c r="R110" s="34" t="str">
        <f>IFERROR(IF(INDEX(Database!$B$6:$Q$305,Calc!$B110,Calc!R$7)="","",INDEX(Database!$B$6:$Q$305,Calc!$B110,Calc!R$7)),"")</f>
        <v/>
      </c>
      <c r="V110" s="34" t="str">
        <f t="shared" si="16"/>
        <v/>
      </c>
      <c r="X110" s="34" t="str">
        <f>IFERROR(IF(COUNTIF($V$9:$V110,$V110)&gt;1,"",$V110),"")</f>
        <v/>
      </c>
      <c r="Z110" s="35" t="str">
        <f t="shared" si="17"/>
        <v/>
      </c>
      <c r="AA110" s="35" t="str">
        <f t="shared" si="18"/>
        <v/>
      </c>
      <c r="AB110" s="34" t="str">
        <f t="shared" si="19"/>
        <v/>
      </c>
      <c r="AD110" s="35" t="str">
        <f t="shared" si="15"/>
        <v/>
      </c>
      <c r="AE110" s="35" t="str">
        <f t="shared" si="20"/>
        <v/>
      </c>
      <c r="AF110" s="39" t="str">
        <f t="shared" si="21"/>
        <v/>
      </c>
      <c r="AG110" s="34" t="str">
        <f t="shared" si="24"/>
        <v/>
      </c>
      <c r="AH110" s="34" t="str">
        <f t="shared" si="24"/>
        <v/>
      </c>
      <c r="AI110" s="34" t="str">
        <f t="shared" si="24"/>
        <v/>
      </c>
      <c r="AJ110" s="34" t="str">
        <f t="shared" si="24"/>
        <v/>
      </c>
      <c r="AK110" s="34" t="str">
        <f t="shared" si="24"/>
        <v/>
      </c>
      <c r="AL110" s="34" t="str">
        <f t="shared" si="24"/>
        <v/>
      </c>
      <c r="AM110" s="34" t="str">
        <f t="shared" si="24"/>
        <v/>
      </c>
      <c r="AN110" s="34" t="str">
        <f t="shared" si="24"/>
        <v/>
      </c>
      <c r="AO110" s="34" t="str">
        <f t="shared" si="24"/>
        <v/>
      </c>
      <c r="AP110" s="34" t="str">
        <f t="shared" si="24"/>
        <v/>
      </c>
      <c r="AQ110" s="34" t="str">
        <f t="shared" si="24"/>
        <v/>
      </c>
      <c r="AR110" s="34" t="str">
        <f t="shared" si="24"/>
        <v/>
      </c>
      <c r="AS110" s="34" t="str">
        <f t="shared" si="24"/>
        <v/>
      </c>
      <c r="AT110" s="34" t="str">
        <f t="shared" si="24"/>
        <v/>
      </c>
      <c r="AU110" s="34" t="str">
        <f t="shared" si="24"/>
        <v/>
      </c>
    </row>
    <row r="111" spans="2:47" x14ac:dyDescent="0.35">
      <c r="B111" s="35">
        <v>103</v>
      </c>
      <c r="C111" s="34" t="str">
        <f>IFERROR(IF(INDEX(Database!$B$6:$Q$305,Calc!$B111,Calc!C$7)="","",INDEX(Database!$B$6:$Q$305,Calc!$B111,Calc!C$7)),"")</f>
        <v/>
      </c>
      <c r="D111" s="34" t="str">
        <f>IFERROR(IF(INDEX(Database!$B$6:$Q$305,Calc!$B111,Calc!D$7)="","",INDEX(Database!$B$6:$Q$305,Calc!$B111,Calc!D$7)),"")</f>
        <v/>
      </c>
      <c r="E111" s="34" t="str">
        <f>IFERROR(IF(INDEX(Database!$B$6:$Q$305,Calc!$B111,Calc!E$7)="","",INDEX(Database!$B$6:$Q$305,Calc!$B111,Calc!E$7)),"")</f>
        <v/>
      </c>
      <c r="F111" s="34" t="str">
        <f>IFERROR(IF(INDEX(Database!$B$6:$Q$305,Calc!$B111,Calc!F$7)="","",INDEX(Database!$B$6:$Q$305,Calc!$B111,Calc!F$7)),"")</f>
        <v/>
      </c>
      <c r="G111" s="34" t="str">
        <f>IFERROR(IF(INDEX(Database!$B$6:$Q$305,Calc!$B111,Calc!G$7)="","",INDEX(Database!$B$6:$Q$305,Calc!$B111,Calc!G$7)),"")</f>
        <v/>
      </c>
      <c r="H111" s="34" t="str">
        <f>IFERROR(IF(INDEX(Database!$B$6:$Q$305,Calc!$B111,Calc!H$7)="","",INDEX(Database!$B$6:$Q$305,Calc!$B111,Calc!H$7)),"")</f>
        <v/>
      </c>
      <c r="I111" s="34" t="str">
        <f>IFERROR(IF(INDEX(Database!$B$6:$Q$305,Calc!$B111,Calc!I$7)="","",INDEX(Database!$B$6:$Q$305,Calc!$B111,Calc!I$7)),"")</f>
        <v/>
      </c>
      <c r="J111" s="34" t="str">
        <f>IFERROR(IF(INDEX(Database!$B$6:$Q$305,Calc!$B111,Calc!J$7)="","",INDEX(Database!$B$6:$Q$305,Calc!$B111,Calc!J$7)),"")</f>
        <v/>
      </c>
      <c r="K111" s="34" t="str">
        <f>IFERROR(IF(INDEX(Database!$B$6:$Q$305,Calc!$B111,Calc!K$7)="","",INDEX(Database!$B$6:$Q$305,Calc!$B111,Calc!K$7)),"")</f>
        <v/>
      </c>
      <c r="L111" s="34" t="str">
        <f>IFERROR(IF(INDEX(Database!$B$6:$Q$305,Calc!$B111,Calc!L$7)="","",INDEX(Database!$B$6:$Q$305,Calc!$B111,Calc!L$7)),"")</f>
        <v/>
      </c>
      <c r="M111" s="34" t="str">
        <f>IFERROR(IF(INDEX(Database!$B$6:$Q$305,Calc!$B111,Calc!M$7)="","",INDEX(Database!$B$6:$Q$305,Calc!$B111,Calc!M$7)),"")</f>
        <v/>
      </c>
      <c r="N111" s="34" t="str">
        <f>IFERROR(IF(INDEX(Database!$B$6:$Q$305,Calc!$B111,Calc!N$7)="","",INDEX(Database!$B$6:$Q$305,Calc!$B111,Calc!N$7)),"")</f>
        <v/>
      </c>
      <c r="O111" s="34" t="str">
        <f>IFERROR(IF(INDEX(Database!$B$6:$Q$305,Calc!$B111,Calc!O$7)="","",INDEX(Database!$B$6:$Q$305,Calc!$B111,Calc!O$7)),"")</f>
        <v/>
      </c>
      <c r="P111" s="34" t="str">
        <f>IFERROR(IF(INDEX(Database!$B$6:$Q$305,Calc!$B111,Calc!P$7)="","",INDEX(Database!$B$6:$Q$305,Calc!$B111,Calc!P$7)),"")</f>
        <v/>
      </c>
      <c r="Q111" s="34" t="str">
        <f>IFERROR(IF(INDEX(Database!$B$6:$Q$305,Calc!$B111,Calc!Q$7)="","",INDEX(Database!$B$6:$Q$305,Calc!$B111,Calc!Q$7)),"")</f>
        <v/>
      </c>
      <c r="R111" s="34" t="str">
        <f>IFERROR(IF(INDEX(Database!$B$6:$Q$305,Calc!$B111,Calc!R$7)="","",INDEX(Database!$B$6:$Q$305,Calc!$B111,Calc!R$7)),"")</f>
        <v/>
      </c>
      <c r="V111" s="34" t="str">
        <f t="shared" si="16"/>
        <v/>
      </c>
      <c r="X111" s="34" t="str">
        <f>IFERROR(IF(COUNTIF($V$9:$V111,$V111)&gt;1,"",$V111),"")</f>
        <v/>
      </c>
      <c r="Z111" s="35" t="str">
        <f t="shared" si="17"/>
        <v/>
      </c>
      <c r="AA111" s="35" t="str">
        <f t="shared" si="18"/>
        <v/>
      </c>
      <c r="AB111" s="34" t="str">
        <f t="shared" si="19"/>
        <v/>
      </c>
      <c r="AD111" s="35" t="str">
        <f t="shared" si="15"/>
        <v/>
      </c>
      <c r="AE111" s="35" t="str">
        <f t="shared" si="20"/>
        <v/>
      </c>
      <c r="AF111" s="39" t="str">
        <f t="shared" si="21"/>
        <v/>
      </c>
      <c r="AG111" s="34" t="str">
        <f t="shared" si="24"/>
        <v/>
      </c>
      <c r="AH111" s="34" t="str">
        <f t="shared" si="24"/>
        <v/>
      </c>
      <c r="AI111" s="34" t="str">
        <f t="shared" si="24"/>
        <v/>
      </c>
      <c r="AJ111" s="34" t="str">
        <f t="shared" si="24"/>
        <v/>
      </c>
      <c r="AK111" s="34" t="str">
        <f t="shared" si="24"/>
        <v/>
      </c>
      <c r="AL111" s="34" t="str">
        <f t="shared" si="24"/>
        <v/>
      </c>
      <c r="AM111" s="34" t="str">
        <f t="shared" si="24"/>
        <v/>
      </c>
      <c r="AN111" s="34" t="str">
        <f t="shared" si="24"/>
        <v/>
      </c>
      <c r="AO111" s="34" t="str">
        <f t="shared" si="24"/>
        <v/>
      </c>
      <c r="AP111" s="34" t="str">
        <f t="shared" si="24"/>
        <v/>
      </c>
      <c r="AQ111" s="34" t="str">
        <f t="shared" si="24"/>
        <v/>
      </c>
      <c r="AR111" s="34" t="str">
        <f t="shared" si="24"/>
        <v/>
      </c>
      <c r="AS111" s="34" t="str">
        <f t="shared" si="24"/>
        <v/>
      </c>
      <c r="AT111" s="34" t="str">
        <f t="shared" si="24"/>
        <v/>
      </c>
      <c r="AU111" s="34" t="str">
        <f t="shared" si="24"/>
        <v/>
      </c>
    </row>
    <row r="112" spans="2:47" x14ac:dyDescent="0.35">
      <c r="B112" s="35">
        <v>104</v>
      </c>
      <c r="C112" s="34" t="str">
        <f>IFERROR(IF(INDEX(Database!$B$6:$Q$305,Calc!$B112,Calc!C$7)="","",INDEX(Database!$B$6:$Q$305,Calc!$B112,Calc!C$7)),"")</f>
        <v/>
      </c>
      <c r="D112" s="34" t="str">
        <f>IFERROR(IF(INDEX(Database!$B$6:$Q$305,Calc!$B112,Calc!D$7)="","",INDEX(Database!$B$6:$Q$305,Calc!$B112,Calc!D$7)),"")</f>
        <v/>
      </c>
      <c r="E112" s="34" t="str">
        <f>IFERROR(IF(INDEX(Database!$B$6:$Q$305,Calc!$B112,Calc!E$7)="","",INDEX(Database!$B$6:$Q$305,Calc!$B112,Calc!E$7)),"")</f>
        <v/>
      </c>
      <c r="F112" s="34" t="str">
        <f>IFERROR(IF(INDEX(Database!$B$6:$Q$305,Calc!$B112,Calc!F$7)="","",INDEX(Database!$B$6:$Q$305,Calc!$B112,Calc!F$7)),"")</f>
        <v/>
      </c>
      <c r="G112" s="34" t="str">
        <f>IFERROR(IF(INDEX(Database!$B$6:$Q$305,Calc!$B112,Calc!G$7)="","",INDEX(Database!$B$6:$Q$305,Calc!$B112,Calc!G$7)),"")</f>
        <v/>
      </c>
      <c r="H112" s="34" t="str">
        <f>IFERROR(IF(INDEX(Database!$B$6:$Q$305,Calc!$B112,Calc!H$7)="","",INDEX(Database!$B$6:$Q$305,Calc!$B112,Calc!H$7)),"")</f>
        <v/>
      </c>
      <c r="I112" s="34" t="str">
        <f>IFERROR(IF(INDEX(Database!$B$6:$Q$305,Calc!$B112,Calc!I$7)="","",INDEX(Database!$B$6:$Q$305,Calc!$B112,Calc!I$7)),"")</f>
        <v/>
      </c>
      <c r="J112" s="34" t="str">
        <f>IFERROR(IF(INDEX(Database!$B$6:$Q$305,Calc!$B112,Calc!J$7)="","",INDEX(Database!$B$6:$Q$305,Calc!$B112,Calc!J$7)),"")</f>
        <v/>
      </c>
      <c r="K112" s="34" t="str">
        <f>IFERROR(IF(INDEX(Database!$B$6:$Q$305,Calc!$B112,Calc!K$7)="","",INDEX(Database!$B$6:$Q$305,Calc!$B112,Calc!K$7)),"")</f>
        <v/>
      </c>
      <c r="L112" s="34" t="str">
        <f>IFERROR(IF(INDEX(Database!$B$6:$Q$305,Calc!$B112,Calc!L$7)="","",INDEX(Database!$B$6:$Q$305,Calc!$B112,Calc!L$7)),"")</f>
        <v/>
      </c>
      <c r="M112" s="34" t="str">
        <f>IFERROR(IF(INDEX(Database!$B$6:$Q$305,Calc!$B112,Calc!M$7)="","",INDEX(Database!$B$6:$Q$305,Calc!$B112,Calc!M$7)),"")</f>
        <v/>
      </c>
      <c r="N112" s="34" t="str">
        <f>IFERROR(IF(INDEX(Database!$B$6:$Q$305,Calc!$B112,Calc!N$7)="","",INDEX(Database!$B$6:$Q$305,Calc!$B112,Calc!N$7)),"")</f>
        <v/>
      </c>
      <c r="O112" s="34" t="str">
        <f>IFERROR(IF(INDEX(Database!$B$6:$Q$305,Calc!$B112,Calc!O$7)="","",INDEX(Database!$B$6:$Q$305,Calc!$B112,Calc!O$7)),"")</f>
        <v/>
      </c>
      <c r="P112" s="34" t="str">
        <f>IFERROR(IF(INDEX(Database!$B$6:$Q$305,Calc!$B112,Calc!P$7)="","",INDEX(Database!$B$6:$Q$305,Calc!$B112,Calc!P$7)),"")</f>
        <v/>
      </c>
      <c r="Q112" s="34" t="str">
        <f>IFERROR(IF(INDEX(Database!$B$6:$Q$305,Calc!$B112,Calc!Q$7)="","",INDEX(Database!$B$6:$Q$305,Calc!$B112,Calc!Q$7)),"")</f>
        <v/>
      </c>
      <c r="R112" s="34" t="str">
        <f>IFERROR(IF(INDEX(Database!$B$6:$Q$305,Calc!$B112,Calc!R$7)="","",INDEX(Database!$B$6:$Q$305,Calc!$B112,Calc!R$7)),"")</f>
        <v/>
      </c>
      <c r="V112" s="34" t="str">
        <f t="shared" si="16"/>
        <v/>
      </c>
      <c r="X112" s="34" t="str">
        <f>IFERROR(IF(COUNTIF($V$9:$V112,$V112)&gt;1,"",$V112),"")</f>
        <v/>
      </c>
      <c r="Z112" s="35" t="str">
        <f t="shared" si="17"/>
        <v/>
      </c>
      <c r="AA112" s="35" t="str">
        <f t="shared" si="18"/>
        <v/>
      </c>
      <c r="AB112" s="34" t="str">
        <f t="shared" si="19"/>
        <v/>
      </c>
      <c r="AD112" s="35" t="str">
        <f t="shared" si="15"/>
        <v/>
      </c>
      <c r="AE112" s="35" t="str">
        <f t="shared" si="20"/>
        <v/>
      </c>
      <c r="AF112" s="39" t="str">
        <f t="shared" si="21"/>
        <v/>
      </c>
      <c r="AG112" s="34" t="str">
        <f t="shared" si="24"/>
        <v/>
      </c>
      <c r="AH112" s="34" t="str">
        <f t="shared" si="24"/>
        <v/>
      </c>
      <c r="AI112" s="34" t="str">
        <f t="shared" si="24"/>
        <v/>
      </c>
      <c r="AJ112" s="34" t="str">
        <f t="shared" si="24"/>
        <v/>
      </c>
      <c r="AK112" s="34" t="str">
        <f t="shared" si="24"/>
        <v/>
      </c>
      <c r="AL112" s="34" t="str">
        <f t="shared" si="24"/>
        <v/>
      </c>
      <c r="AM112" s="34" t="str">
        <f t="shared" si="24"/>
        <v/>
      </c>
      <c r="AN112" s="34" t="str">
        <f t="shared" si="24"/>
        <v/>
      </c>
      <c r="AO112" s="34" t="str">
        <f t="shared" si="24"/>
        <v/>
      </c>
      <c r="AP112" s="34" t="str">
        <f t="shared" si="24"/>
        <v/>
      </c>
      <c r="AQ112" s="34" t="str">
        <f t="shared" si="24"/>
        <v/>
      </c>
      <c r="AR112" s="34" t="str">
        <f t="shared" si="24"/>
        <v/>
      </c>
      <c r="AS112" s="34" t="str">
        <f t="shared" si="24"/>
        <v/>
      </c>
      <c r="AT112" s="34" t="str">
        <f t="shared" si="24"/>
        <v/>
      </c>
      <c r="AU112" s="34" t="str">
        <f t="shared" si="24"/>
        <v/>
      </c>
    </row>
    <row r="113" spans="2:47" x14ac:dyDescent="0.35">
      <c r="B113" s="35">
        <v>105</v>
      </c>
      <c r="C113" s="34" t="str">
        <f>IFERROR(IF(INDEX(Database!$B$6:$Q$305,Calc!$B113,Calc!C$7)="","",INDEX(Database!$B$6:$Q$305,Calc!$B113,Calc!C$7)),"")</f>
        <v/>
      </c>
      <c r="D113" s="34" t="str">
        <f>IFERROR(IF(INDEX(Database!$B$6:$Q$305,Calc!$B113,Calc!D$7)="","",INDEX(Database!$B$6:$Q$305,Calc!$B113,Calc!D$7)),"")</f>
        <v/>
      </c>
      <c r="E113" s="34" t="str">
        <f>IFERROR(IF(INDEX(Database!$B$6:$Q$305,Calc!$B113,Calc!E$7)="","",INDEX(Database!$B$6:$Q$305,Calc!$B113,Calc!E$7)),"")</f>
        <v/>
      </c>
      <c r="F113" s="34" t="str">
        <f>IFERROR(IF(INDEX(Database!$B$6:$Q$305,Calc!$B113,Calc!F$7)="","",INDEX(Database!$B$6:$Q$305,Calc!$B113,Calc!F$7)),"")</f>
        <v/>
      </c>
      <c r="G113" s="34" t="str">
        <f>IFERROR(IF(INDEX(Database!$B$6:$Q$305,Calc!$B113,Calc!G$7)="","",INDEX(Database!$B$6:$Q$305,Calc!$B113,Calc!G$7)),"")</f>
        <v/>
      </c>
      <c r="H113" s="34" t="str">
        <f>IFERROR(IF(INDEX(Database!$B$6:$Q$305,Calc!$B113,Calc!H$7)="","",INDEX(Database!$B$6:$Q$305,Calc!$B113,Calc!H$7)),"")</f>
        <v/>
      </c>
      <c r="I113" s="34" t="str">
        <f>IFERROR(IF(INDEX(Database!$B$6:$Q$305,Calc!$B113,Calc!I$7)="","",INDEX(Database!$B$6:$Q$305,Calc!$B113,Calc!I$7)),"")</f>
        <v/>
      </c>
      <c r="J113" s="34" t="str">
        <f>IFERROR(IF(INDEX(Database!$B$6:$Q$305,Calc!$B113,Calc!J$7)="","",INDEX(Database!$B$6:$Q$305,Calc!$B113,Calc!J$7)),"")</f>
        <v/>
      </c>
      <c r="K113" s="34" t="str">
        <f>IFERROR(IF(INDEX(Database!$B$6:$Q$305,Calc!$B113,Calc!K$7)="","",INDEX(Database!$B$6:$Q$305,Calc!$B113,Calc!K$7)),"")</f>
        <v/>
      </c>
      <c r="L113" s="34" t="str">
        <f>IFERROR(IF(INDEX(Database!$B$6:$Q$305,Calc!$B113,Calc!L$7)="","",INDEX(Database!$B$6:$Q$305,Calc!$B113,Calc!L$7)),"")</f>
        <v/>
      </c>
      <c r="M113" s="34" t="str">
        <f>IFERROR(IF(INDEX(Database!$B$6:$Q$305,Calc!$B113,Calc!M$7)="","",INDEX(Database!$B$6:$Q$305,Calc!$B113,Calc!M$7)),"")</f>
        <v/>
      </c>
      <c r="N113" s="34" t="str">
        <f>IFERROR(IF(INDEX(Database!$B$6:$Q$305,Calc!$B113,Calc!N$7)="","",INDEX(Database!$B$6:$Q$305,Calc!$B113,Calc!N$7)),"")</f>
        <v/>
      </c>
      <c r="O113" s="34" t="str">
        <f>IFERROR(IF(INDEX(Database!$B$6:$Q$305,Calc!$B113,Calc!O$7)="","",INDEX(Database!$B$6:$Q$305,Calc!$B113,Calc!O$7)),"")</f>
        <v/>
      </c>
      <c r="P113" s="34" t="str">
        <f>IFERROR(IF(INDEX(Database!$B$6:$Q$305,Calc!$B113,Calc!P$7)="","",INDEX(Database!$B$6:$Q$305,Calc!$B113,Calc!P$7)),"")</f>
        <v/>
      </c>
      <c r="Q113" s="34" t="str">
        <f>IFERROR(IF(INDEX(Database!$B$6:$Q$305,Calc!$B113,Calc!Q$7)="","",INDEX(Database!$B$6:$Q$305,Calc!$B113,Calc!Q$7)),"")</f>
        <v/>
      </c>
      <c r="R113" s="34" t="str">
        <f>IFERROR(IF(INDEX(Database!$B$6:$Q$305,Calc!$B113,Calc!R$7)="","",INDEX(Database!$B$6:$Q$305,Calc!$B113,Calc!R$7)),"")</f>
        <v/>
      </c>
      <c r="V113" s="34" t="str">
        <f t="shared" si="16"/>
        <v/>
      </c>
      <c r="X113" s="34" t="str">
        <f>IFERROR(IF(COUNTIF($V$9:$V113,$V113)&gt;1,"",$V113),"")</f>
        <v/>
      </c>
      <c r="Z113" s="35" t="str">
        <f t="shared" si="17"/>
        <v/>
      </c>
      <c r="AA113" s="35" t="str">
        <f t="shared" si="18"/>
        <v/>
      </c>
      <c r="AB113" s="34" t="str">
        <f t="shared" si="19"/>
        <v/>
      </c>
      <c r="AD113" s="35" t="str">
        <f t="shared" si="15"/>
        <v/>
      </c>
      <c r="AE113" s="35" t="str">
        <f t="shared" si="20"/>
        <v/>
      </c>
      <c r="AF113" s="39" t="str">
        <f t="shared" si="21"/>
        <v/>
      </c>
      <c r="AG113" s="34" t="str">
        <f t="shared" si="24"/>
        <v/>
      </c>
      <c r="AH113" s="34" t="str">
        <f t="shared" si="24"/>
        <v/>
      </c>
      <c r="AI113" s="34" t="str">
        <f t="shared" si="24"/>
        <v/>
      </c>
      <c r="AJ113" s="34" t="str">
        <f t="shared" si="24"/>
        <v/>
      </c>
      <c r="AK113" s="34" t="str">
        <f t="shared" si="24"/>
        <v/>
      </c>
      <c r="AL113" s="34" t="str">
        <f t="shared" si="24"/>
        <v/>
      </c>
      <c r="AM113" s="34" t="str">
        <f t="shared" si="24"/>
        <v/>
      </c>
      <c r="AN113" s="34" t="str">
        <f t="shared" si="24"/>
        <v/>
      </c>
      <c r="AO113" s="34" t="str">
        <f t="shared" si="24"/>
        <v/>
      </c>
      <c r="AP113" s="34" t="str">
        <f t="shared" si="24"/>
        <v/>
      </c>
      <c r="AQ113" s="34" t="str">
        <f t="shared" si="24"/>
        <v/>
      </c>
      <c r="AR113" s="34" t="str">
        <f t="shared" si="24"/>
        <v/>
      </c>
      <c r="AS113" s="34" t="str">
        <f t="shared" si="24"/>
        <v/>
      </c>
      <c r="AT113" s="34" t="str">
        <f t="shared" si="24"/>
        <v/>
      </c>
      <c r="AU113" s="34" t="str">
        <f t="shared" si="24"/>
        <v/>
      </c>
    </row>
    <row r="114" spans="2:47" x14ac:dyDescent="0.35">
      <c r="B114" s="35">
        <v>106</v>
      </c>
      <c r="C114" s="34" t="str">
        <f>IFERROR(IF(INDEX(Database!$B$6:$Q$305,Calc!$B114,Calc!C$7)="","",INDEX(Database!$B$6:$Q$305,Calc!$B114,Calc!C$7)),"")</f>
        <v/>
      </c>
      <c r="D114" s="34" t="str">
        <f>IFERROR(IF(INDEX(Database!$B$6:$Q$305,Calc!$B114,Calc!D$7)="","",INDEX(Database!$B$6:$Q$305,Calc!$B114,Calc!D$7)),"")</f>
        <v/>
      </c>
      <c r="E114" s="34" t="str">
        <f>IFERROR(IF(INDEX(Database!$B$6:$Q$305,Calc!$B114,Calc!E$7)="","",INDEX(Database!$B$6:$Q$305,Calc!$B114,Calc!E$7)),"")</f>
        <v/>
      </c>
      <c r="F114" s="34" t="str">
        <f>IFERROR(IF(INDEX(Database!$B$6:$Q$305,Calc!$B114,Calc!F$7)="","",INDEX(Database!$B$6:$Q$305,Calc!$B114,Calc!F$7)),"")</f>
        <v/>
      </c>
      <c r="G114" s="34" t="str">
        <f>IFERROR(IF(INDEX(Database!$B$6:$Q$305,Calc!$B114,Calc!G$7)="","",INDEX(Database!$B$6:$Q$305,Calc!$B114,Calc!G$7)),"")</f>
        <v/>
      </c>
      <c r="H114" s="34" t="str">
        <f>IFERROR(IF(INDEX(Database!$B$6:$Q$305,Calc!$B114,Calc!H$7)="","",INDEX(Database!$B$6:$Q$305,Calc!$B114,Calc!H$7)),"")</f>
        <v/>
      </c>
      <c r="I114" s="34" t="str">
        <f>IFERROR(IF(INDEX(Database!$B$6:$Q$305,Calc!$B114,Calc!I$7)="","",INDEX(Database!$B$6:$Q$305,Calc!$B114,Calc!I$7)),"")</f>
        <v/>
      </c>
      <c r="J114" s="34" t="str">
        <f>IFERROR(IF(INDEX(Database!$B$6:$Q$305,Calc!$B114,Calc!J$7)="","",INDEX(Database!$B$6:$Q$305,Calc!$B114,Calc!J$7)),"")</f>
        <v/>
      </c>
      <c r="K114" s="34" t="str">
        <f>IFERROR(IF(INDEX(Database!$B$6:$Q$305,Calc!$B114,Calc!K$7)="","",INDEX(Database!$B$6:$Q$305,Calc!$B114,Calc!K$7)),"")</f>
        <v/>
      </c>
      <c r="L114" s="34" t="str">
        <f>IFERROR(IF(INDEX(Database!$B$6:$Q$305,Calc!$B114,Calc!L$7)="","",INDEX(Database!$B$6:$Q$305,Calc!$B114,Calc!L$7)),"")</f>
        <v/>
      </c>
      <c r="M114" s="34" t="str">
        <f>IFERROR(IF(INDEX(Database!$B$6:$Q$305,Calc!$B114,Calc!M$7)="","",INDEX(Database!$B$6:$Q$305,Calc!$B114,Calc!M$7)),"")</f>
        <v/>
      </c>
      <c r="N114" s="34" t="str">
        <f>IFERROR(IF(INDEX(Database!$B$6:$Q$305,Calc!$B114,Calc!N$7)="","",INDEX(Database!$B$6:$Q$305,Calc!$B114,Calc!N$7)),"")</f>
        <v/>
      </c>
      <c r="O114" s="34" t="str">
        <f>IFERROR(IF(INDEX(Database!$B$6:$Q$305,Calc!$B114,Calc!O$7)="","",INDEX(Database!$B$6:$Q$305,Calc!$B114,Calc!O$7)),"")</f>
        <v/>
      </c>
      <c r="P114" s="34" t="str">
        <f>IFERROR(IF(INDEX(Database!$B$6:$Q$305,Calc!$B114,Calc!P$7)="","",INDEX(Database!$B$6:$Q$305,Calc!$B114,Calc!P$7)),"")</f>
        <v/>
      </c>
      <c r="Q114" s="34" t="str">
        <f>IFERROR(IF(INDEX(Database!$B$6:$Q$305,Calc!$B114,Calc!Q$7)="","",INDEX(Database!$B$6:$Q$305,Calc!$B114,Calc!Q$7)),"")</f>
        <v/>
      </c>
      <c r="R114" s="34" t="str">
        <f>IFERROR(IF(INDEX(Database!$B$6:$Q$305,Calc!$B114,Calc!R$7)="","",INDEX(Database!$B$6:$Q$305,Calc!$B114,Calc!R$7)),"")</f>
        <v/>
      </c>
      <c r="V114" s="34" t="str">
        <f t="shared" si="16"/>
        <v/>
      </c>
      <c r="X114" s="34" t="str">
        <f>IFERROR(IF(COUNTIF($V$9:$V114,$V114)&gt;1,"",$V114),"")</f>
        <v/>
      </c>
      <c r="Z114" s="35" t="str">
        <f t="shared" si="17"/>
        <v/>
      </c>
      <c r="AA114" s="35" t="str">
        <f t="shared" si="18"/>
        <v/>
      </c>
      <c r="AB114" s="34" t="str">
        <f t="shared" si="19"/>
        <v/>
      </c>
      <c r="AD114" s="35" t="str">
        <f t="shared" si="15"/>
        <v/>
      </c>
      <c r="AE114" s="35" t="str">
        <f t="shared" si="20"/>
        <v/>
      </c>
      <c r="AF114" s="39" t="str">
        <f t="shared" si="21"/>
        <v/>
      </c>
      <c r="AG114" s="34" t="str">
        <f t="shared" si="24"/>
        <v/>
      </c>
      <c r="AH114" s="34" t="str">
        <f t="shared" si="24"/>
        <v/>
      </c>
      <c r="AI114" s="34" t="str">
        <f t="shared" si="24"/>
        <v/>
      </c>
      <c r="AJ114" s="34" t="str">
        <f t="shared" si="24"/>
        <v/>
      </c>
      <c r="AK114" s="34" t="str">
        <f t="shared" si="24"/>
        <v/>
      </c>
      <c r="AL114" s="34" t="str">
        <f t="shared" si="24"/>
        <v/>
      </c>
      <c r="AM114" s="34" t="str">
        <f t="shared" si="24"/>
        <v/>
      </c>
      <c r="AN114" s="34" t="str">
        <f t="shared" si="24"/>
        <v/>
      </c>
      <c r="AO114" s="34" t="str">
        <f t="shared" si="24"/>
        <v/>
      </c>
      <c r="AP114" s="34" t="str">
        <f t="shared" si="24"/>
        <v/>
      </c>
      <c r="AQ114" s="34" t="str">
        <f t="shared" si="24"/>
        <v/>
      </c>
      <c r="AR114" s="34" t="str">
        <f t="shared" si="24"/>
        <v/>
      </c>
      <c r="AS114" s="34" t="str">
        <f t="shared" si="24"/>
        <v/>
      </c>
      <c r="AT114" s="34" t="str">
        <f t="shared" si="24"/>
        <v/>
      </c>
      <c r="AU114" s="34" t="str">
        <f t="shared" si="24"/>
        <v/>
      </c>
    </row>
    <row r="115" spans="2:47" x14ac:dyDescent="0.35">
      <c r="B115" s="35">
        <v>107</v>
      </c>
      <c r="C115" s="34" t="str">
        <f>IFERROR(IF(INDEX(Database!$B$6:$Q$305,Calc!$B115,Calc!C$7)="","",INDEX(Database!$B$6:$Q$305,Calc!$B115,Calc!C$7)),"")</f>
        <v/>
      </c>
      <c r="D115" s="34" t="str">
        <f>IFERROR(IF(INDEX(Database!$B$6:$Q$305,Calc!$B115,Calc!D$7)="","",INDEX(Database!$B$6:$Q$305,Calc!$B115,Calc!D$7)),"")</f>
        <v/>
      </c>
      <c r="E115" s="34" t="str">
        <f>IFERROR(IF(INDEX(Database!$B$6:$Q$305,Calc!$B115,Calc!E$7)="","",INDEX(Database!$B$6:$Q$305,Calc!$B115,Calc!E$7)),"")</f>
        <v/>
      </c>
      <c r="F115" s="34" t="str">
        <f>IFERROR(IF(INDEX(Database!$B$6:$Q$305,Calc!$B115,Calc!F$7)="","",INDEX(Database!$B$6:$Q$305,Calc!$B115,Calc!F$7)),"")</f>
        <v/>
      </c>
      <c r="G115" s="34" t="str">
        <f>IFERROR(IF(INDEX(Database!$B$6:$Q$305,Calc!$B115,Calc!G$7)="","",INDEX(Database!$B$6:$Q$305,Calc!$B115,Calc!G$7)),"")</f>
        <v/>
      </c>
      <c r="H115" s="34" t="str">
        <f>IFERROR(IF(INDEX(Database!$B$6:$Q$305,Calc!$B115,Calc!H$7)="","",INDEX(Database!$B$6:$Q$305,Calc!$B115,Calc!H$7)),"")</f>
        <v/>
      </c>
      <c r="I115" s="34" t="str">
        <f>IFERROR(IF(INDEX(Database!$B$6:$Q$305,Calc!$B115,Calc!I$7)="","",INDEX(Database!$B$6:$Q$305,Calc!$B115,Calc!I$7)),"")</f>
        <v/>
      </c>
      <c r="J115" s="34" t="str">
        <f>IFERROR(IF(INDEX(Database!$B$6:$Q$305,Calc!$B115,Calc!J$7)="","",INDEX(Database!$B$6:$Q$305,Calc!$B115,Calc!J$7)),"")</f>
        <v/>
      </c>
      <c r="K115" s="34" t="str">
        <f>IFERROR(IF(INDEX(Database!$B$6:$Q$305,Calc!$B115,Calc!K$7)="","",INDEX(Database!$B$6:$Q$305,Calc!$B115,Calc!K$7)),"")</f>
        <v/>
      </c>
      <c r="L115" s="34" t="str">
        <f>IFERROR(IF(INDEX(Database!$B$6:$Q$305,Calc!$B115,Calc!L$7)="","",INDEX(Database!$B$6:$Q$305,Calc!$B115,Calc!L$7)),"")</f>
        <v/>
      </c>
      <c r="M115" s="34" t="str">
        <f>IFERROR(IF(INDEX(Database!$B$6:$Q$305,Calc!$B115,Calc!M$7)="","",INDEX(Database!$B$6:$Q$305,Calc!$B115,Calc!M$7)),"")</f>
        <v/>
      </c>
      <c r="N115" s="34" t="str">
        <f>IFERROR(IF(INDEX(Database!$B$6:$Q$305,Calc!$B115,Calc!N$7)="","",INDEX(Database!$B$6:$Q$305,Calc!$B115,Calc!N$7)),"")</f>
        <v/>
      </c>
      <c r="O115" s="34" t="str">
        <f>IFERROR(IF(INDEX(Database!$B$6:$Q$305,Calc!$B115,Calc!O$7)="","",INDEX(Database!$B$6:$Q$305,Calc!$B115,Calc!O$7)),"")</f>
        <v/>
      </c>
      <c r="P115" s="34" t="str">
        <f>IFERROR(IF(INDEX(Database!$B$6:$Q$305,Calc!$B115,Calc!P$7)="","",INDEX(Database!$B$6:$Q$305,Calc!$B115,Calc!P$7)),"")</f>
        <v/>
      </c>
      <c r="Q115" s="34" t="str">
        <f>IFERROR(IF(INDEX(Database!$B$6:$Q$305,Calc!$B115,Calc!Q$7)="","",INDEX(Database!$B$6:$Q$305,Calc!$B115,Calc!Q$7)),"")</f>
        <v/>
      </c>
      <c r="R115" s="34" t="str">
        <f>IFERROR(IF(INDEX(Database!$B$6:$Q$305,Calc!$B115,Calc!R$7)="","",INDEX(Database!$B$6:$Q$305,Calc!$B115,Calc!R$7)),"")</f>
        <v/>
      </c>
      <c r="V115" s="34" t="str">
        <f t="shared" si="16"/>
        <v/>
      </c>
      <c r="X115" s="34" t="str">
        <f>IFERROR(IF(COUNTIF($V$9:$V115,$V115)&gt;1,"",$V115),"")</f>
        <v/>
      </c>
      <c r="Z115" s="35" t="str">
        <f t="shared" si="17"/>
        <v/>
      </c>
      <c r="AA115" s="35" t="str">
        <f t="shared" si="18"/>
        <v/>
      </c>
      <c r="AB115" s="34" t="str">
        <f t="shared" si="19"/>
        <v/>
      </c>
      <c r="AD115" s="35" t="str">
        <f t="shared" si="15"/>
        <v/>
      </c>
      <c r="AE115" s="35" t="str">
        <f t="shared" si="20"/>
        <v/>
      </c>
      <c r="AF115" s="39" t="str">
        <f t="shared" si="21"/>
        <v/>
      </c>
      <c r="AG115" s="34" t="str">
        <f t="shared" si="24"/>
        <v/>
      </c>
      <c r="AH115" s="34" t="str">
        <f t="shared" si="24"/>
        <v/>
      </c>
      <c r="AI115" s="34" t="str">
        <f t="shared" si="24"/>
        <v/>
      </c>
      <c r="AJ115" s="34" t="str">
        <f t="shared" si="24"/>
        <v/>
      </c>
      <c r="AK115" s="34" t="str">
        <f t="shared" si="24"/>
        <v/>
      </c>
      <c r="AL115" s="34" t="str">
        <f t="shared" si="24"/>
        <v/>
      </c>
      <c r="AM115" s="34" t="str">
        <f t="shared" si="24"/>
        <v/>
      </c>
      <c r="AN115" s="34" t="str">
        <f t="shared" si="24"/>
        <v/>
      </c>
      <c r="AO115" s="34" t="str">
        <f t="shared" si="24"/>
        <v/>
      </c>
      <c r="AP115" s="34" t="str">
        <f t="shared" si="24"/>
        <v/>
      </c>
      <c r="AQ115" s="34" t="str">
        <f t="shared" si="24"/>
        <v/>
      </c>
      <c r="AR115" s="34" t="str">
        <f t="shared" si="24"/>
        <v/>
      </c>
      <c r="AS115" s="34" t="str">
        <f t="shared" si="24"/>
        <v/>
      </c>
      <c r="AT115" s="34" t="str">
        <f t="shared" si="24"/>
        <v/>
      </c>
      <c r="AU115" s="34" t="str">
        <f t="shared" si="24"/>
        <v/>
      </c>
    </row>
    <row r="116" spans="2:47" x14ac:dyDescent="0.35">
      <c r="B116" s="35">
        <v>108</v>
      </c>
      <c r="C116" s="34" t="str">
        <f>IFERROR(IF(INDEX(Database!$B$6:$Q$305,Calc!$B116,Calc!C$7)="","",INDEX(Database!$B$6:$Q$305,Calc!$B116,Calc!C$7)),"")</f>
        <v/>
      </c>
      <c r="D116" s="34" t="str">
        <f>IFERROR(IF(INDEX(Database!$B$6:$Q$305,Calc!$B116,Calc!D$7)="","",INDEX(Database!$B$6:$Q$305,Calc!$B116,Calc!D$7)),"")</f>
        <v/>
      </c>
      <c r="E116" s="34" t="str">
        <f>IFERROR(IF(INDEX(Database!$B$6:$Q$305,Calc!$B116,Calc!E$7)="","",INDEX(Database!$B$6:$Q$305,Calc!$B116,Calc!E$7)),"")</f>
        <v/>
      </c>
      <c r="F116" s="34" t="str">
        <f>IFERROR(IF(INDEX(Database!$B$6:$Q$305,Calc!$B116,Calc!F$7)="","",INDEX(Database!$B$6:$Q$305,Calc!$B116,Calc!F$7)),"")</f>
        <v/>
      </c>
      <c r="G116" s="34" t="str">
        <f>IFERROR(IF(INDEX(Database!$B$6:$Q$305,Calc!$B116,Calc!G$7)="","",INDEX(Database!$B$6:$Q$305,Calc!$B116,Calc!G$7)),"")</f>
        <v/>
      </c>
      <c r="H116" s="34" t="str">
        <f>IFERROR(IF(INDEX(Database!$B$6:$Q$305,Calc!$B116,Calc!H$7)="","",INDEX(Database!$B$6:$Q$305,Calc!$B116,Calc!H$7)),"")</f>
        <v/>
      </c>
      <c r="I116" s="34" t="str">
        <f>IFERROR(IF(INDEX(Database!$B$6:$Q$305,Calc!$B116,Calc!I$7)="","",INDEX(Database!$B$6:$Q$305,Calc!$B116,Calc!I$7)),"")</f>
        <v/>
      </c>
      <c r="J116" s="34" t="str">
        <f>IFERROR(IF(INDEX(Database!$B$6:$Q$305,Calc!$B116,Calc!J$7)="","",INDEX(Database!$B$6:$Q$305,Calc!$B116,Calc!J$7)),"")</f>
        <v/>
      </c>
      <c r="K116" s="34" t="str">
        <f>IFERROR(IF(INDEX(Database!$B$6:$Q$305,Calc!$B116,Calc!K$7)="","",INDEX(Database!$B$6:$Q$305,Calc!$B116,Calc!K$7)),"")</f>
        <v/>
      </c>
      <c r="L116" s="34" t="str">
        <f>IFERROR(IF(INDEX(Database!$B$6:$Q$305,Calc!$B116,Calc!L$7)="","",INDEX(Database!$B$6:$Q$305,Calc!$B116,Calc!L$7)),"")</f>
        <v/>
      </c>
      <c r="M116" s="34" t="str">
        <f>IFERROR(IF(INDEX(Database!$B$6:$Q$305,Calc!$B116,Calc!M$7)="","",INDEX(Database!$B$6:$Q$305,Calc!$B116,Calc!M$7)),"")</f>
        <v/>
      </c>
      <c r="N116" s="34" t="str">
        <f>IFERROR(IF(INDEX(Database!$B$6:$Q$305,Calc!$B116,Calc!N$7)="","",INDEX(Database!$B$6:$Q$305,Calc!$B116,Calc!N$7)),"")</f>
        <v/>
      </c>
      <c r="O116" s="34" t="str">
        <f>IFERROR(IF(INDEX(Database!$B$6:$Q$305,Calc!$B116,Calc!O$7)="","",INDEX(Database!$B$6:$Q$305,Calc!$B116,Calc!O$7)),"")</f>
        <v/>
      </c>
      <c r="P116" s="34" t="str">
        <f>IFERROR(IF(INDEX(Database!$B$6:$Q$305,Calc!$B116,Calc!P$7)="","",INDEX(Database!$B$6:$Q$305,Calc!$B116,Calc!P$7)),"")</f>
        <v/>
      </c>
      <c r="Q116" s="34" t="str">
        <f>IFERROR(IF(INDEX(Database!$B$6:$Q$305,Calc!$B116,Calc!Q$7)="","",INDEX(Database!$B$6:$Q$305,Calc!$B116,Calc!Q$7)),"")</f>
        <v/>
      </c>
      <c r="R116" s="34" t="str">
        <f>IFERROR(IF(INDEX(Database!$B$6:$Q$305,Calc!$B116,Calc!R$7)="","",INDEX(Database!$B$6:$Q$305,Calc!$B116,Calc!R$7)),"")</f>
        <v/>
      </c>
      <c r="V116" s="34" t="str">
        <f t="shared" si="16"/>
        <v/>
      </c>
      <c r="X116" s="34" t="str">
        <f>IFERROR(IF(COUNTIF($V$9:$V116,$V116)&gt;1,"",$V116),"")</f>
        <v/>
      </c>
      <c r="Z116" s="35" t="str">
        <f t="shared" si="17"/>
        <v/>
      </c>
      <c r="AA116" s="35" t="str">
        <f t="shared" si="18"/>
        <v/>
      </c>
      <c r="AB116" s="34" t="str">
        <f t="shared" si="19"/>
        <v/>
      </c>
      <c r="AD116" s="35" t="str">
        <f t="shared" si="15"/>
        <v/>
      </c>
      <c r="AE116" s="35" t="str">
        <f t="shared" si="20"/>
        <v/>
      </c>
      <c r="AF116" s="39" t="str">
        <f t="shared" si="21"/>
        <v/>
      </c>
      <c r="AG116" s="34" t="str">
        <f t="shared" si="24"/>
        <v/>
      </c>
      <c r="AH116" s="34" t="str">
        <f t="shared" si="24"/>
        <v/>
      </c>
      <c r="AI116" s="34" t="str">
        <f t="shared" si="24"/>
        <v/>
      </c>
      <c r="AJ116" s="34" t="str">
        <f t="shared" si="24"/>
        <v/>
      </c>
      <c r="AK116" s="34" t="str">
        <f t="shared" si="24"/>
        <v/>
      </c>
      <c r="AL116" s="34" t="str">
        <f t="shared" si="24"/>
        <v/>
      </c>
      <c r="AM116" s="34" t="str">
        <f t="shared" si="24"/>
        <v/>
      </c>
      <c r="AN116" s="34" t="str">
        <f t="shared" si="24"/>
        <v/>
      </c>
      <c r="AO116" s="34" t="str">
        <f t="shared" si="24"/>
        <v/>
      </c>
      <c r="AP116" s="34" t="str">
        <f t="shared" si="24"/>
        <v/>
      </c>
      <c r="AQ116" s="34" t="str">
        <f t="shared" si="24"/>
        <v/>
      </c>
      <c r="AR116" s="34" t="str">
        <f t="shared" si="24"/>
        <v/>
      </c>
      <c r="AS116" s="34" t="str">
        <f t="shared" si="24"/>
        <v/>
      </c>
      <c r="AT116" s="34" t="str">
        <f t="shared" si="24"/>
        <v/>
      </c>
      <c r="AU116" s="34" t="str">
        <f t="shared" si="24"/>
        <v/>
      </c>
    </row>
    <row r="117" spans="2:47" x14ac:dyDescent="0.35">
      <c r="B117" s="35">
        <v>109</v>
      </c>
      <c r="C117" s="34" t="str">
        <f>IFERROR(IF(INDEX(Database!$B$6:$Q$305,Calc!$B117,Calc!C$7)="","",INDEX(Database!$B$6:$Q$305,Calc!$B117,Calc!C$7)),"")</f>
        <v/>
      </c>
      <c r="D117" s="34" t="str">
        <f>IFERROR(IF(INDEX(Database!$B$6:$Q$305,Calc!$B117,Calc!D$7)="","",INDEX(Database!$B$6:$Q$305,Calc!$B117,Calc!D$7)),"")</f>
        <v/>
      </c>
      <c r="E117" s="34" t="str">
        <f>IFERROR(IF(INDEX(Database!$B$6:$Q$305,Calc!$B117,Calc!E$7)="","",INDEX(Database!$B$6:$Q$305,Calc!$B117,Calc!E$7)),"")</f>
        <v/>
      </c>
      <c r="F117" s="34" t="str">
        <f>IFERROR(IF(INDEX(Database!$B$6:$Q$305,Calc!$B117,Calc!F$7)="","",INDEX(Database!$B$6:$Q$305,Calc!$B117,Calc!F$7)),"")</f>
        <v/>
      </c>
      <c r="G117" s="34" t="str">
        <f>IFERROR(IF(INDEX(Database!$B$6:$Q$305,Calc!$B117,Calc!G$7)="","",INDEX(Database!$B$6:$Q$305,Calc!$B117,Calc!G$7)),"")</f>
        <v/>
      </c>
      <c r="H117" s="34" t="str">
        <f>IFERROR(IF(INDEX(Database!$B$6:$Q$305,Calc!$B117,Calc!H$7)="","",INDEX(Database!$B$6:$Q$305,Calc!$B117,Calc!H$7)),"")</f>
        <v/>
      </c>
      <c r="I117" s="34" t="str">
        <f>IFERROR(IF(INDEX(Database!$B$6:$Q$305,Calc!$B117,Calc!I$7)="","",INDEX(Database!$B$6:$Q$305,Calc!$B117,Calc!I$7)),"")</f>
        <v/>
      </c>
      <c r="J117" s="34" t="str">
        <f>IFERROR(IF(INDEX(Database!$B$6:$Q$305,Calc!$B117,Calc!J$7)="","",INDEX(Database!$B$6:$Q$305,Calc!$B117,Calc!J$7)),"")</f>
        <v/>
      </c>
      <c r="K117" s="34" t="str">
        <f>IFERROR(IF(INDEX(Database!$B$6:$Q$305,Calc!$B117,Calc!K$7)="","",INDEX(Database!$B$6:$Q$305,Calc!$B117,Calc!K$7)),"")</f>
        <v/>
      </c>
      <c r="L117" s="34" t="str">
        <f>IFERROR(IF(INDEX(Database!$B$6:$Q$305,Calc!$B117,Calc!L$7)="","",INDEX(Database!$B$6:$Q$305,Calc!$B117,Calc!L$7)),"")</f>
        <v/>
      </c>
      <c r="M117" s="34" t="str">
        <f>IFERROR(IF(INDEX(Database!$B$6:$Q$305,Calc!$B117,Calc!M$7)="","",INDEX(Database!$B$6:$Q$305,Calc!$B117,Calc!M$7)),"")</f>
        <v/>
      </c>
      <c r="N117" s="34" t="str">
        <f>IFERROR(IF(INDEX(Database!$B$6:$Q$305,Calc!$B117,Calc!N$7)="","",INDEX(Database!$B$6:$Q$305,Calc!$B117,Calc!N$7)),"")</f>
        <v/>
      </c>
      <c r="O117" s="34" t="str">
        <f>IFERROR(IF(INDEX(Database!$B$6:$Q$305,Calc!$B117,Calc!O$7)="","",INDEX(Database!$B$6:$Q$305,Calc!$B117,Calc!O$7)),"")</f>
        <v/>
      </c>
      <c r="P117" s="34" t="str">
        <f>IFERROR(IF(INDEX(Database!$B$6:$Q$305,Calc!$B117,Calc!P$7)="","",INDEX(Database!$B$6:$Q$305,Calc!$B117,Calc!P$7)),"")</f>
        <v/>
      </c>
      <c r="Q117" s="34" t="str">
        <f>IFERROR(IF(INDEX(Database!$B$6:$Q$305,Calc!$B117,Calc!Q$7)="","",INDEX(Database!$B$6:$Q$305,Calc!$B117,Calc!Q$7)),"")</f>
        <v/>
      </c>
      <c r="R117" s="34" t="str">
        <f>IFERROR(IF(INDEX(Database!$B$6:$Q$305,Calc!$B117,Calc!R$7)="","",INDEX(Database!$B$6:$Q$305,Calc!$B117,Calc!R$7)),"")</f>
        <v/>
      </c>
      <c r="V117" s="34" t="str">
        <f t="shared" si="16"/>
        <v/>
      </c>
      <c r="X117" s="34" t="str">
        <f>IFERROR(IF(COUNTIF($V$9:$V117,$V117)&gt;1,"",$V117),"")</f>
        <v/>
      </c>
      <c r="Z117" s="35" t="str">
        <f t="shared" si="17"/>
        <v/>
      </c>
      <c r="AA117" s="35" t="str">
        <f t="shared" si="18"/>
        <v/>
      </c>
      <c r="AB117" s="34" t="str">
        <f t="shared" si="19"/>
        <v/>
      </c>
      <c r="AD117" s="35" t="str">
        <f t="shared" si="15"/>
        <v/>
      </c>
      <c r="AE117" s="35" t="str">
        <f t="shared" si="20"/>
        <v/>
      </c>
      <c r="AF117" s="39" t="str">
        <f t="shared" si="21"/>
        <v/>
      </c>
      <c r="AG117" s="34" t="str">
        <f t="shared" si="24"/>
        <v/>
      </c>
      <c r="AH117" s="34" t="str">
        <f t="shared" si="24"/>
        <v/>
      </c>
      <c r="AI117" s="34" t="str">
        <f t="shared" si="24"/>
        <v/>
      </c>
      <c r="AJ117" s="34" t="str">
        <f t="shared" si="24"/>
        <v/>
      </c>
      <c r="AK117" s="34" t="str">
        <f t="shared" si="24"/>
        <v/>
      </c>
      <c r="AL117" s="34" t="str">
        <f t="shared" si="24"/>
        <v/>
      </c>
      <c r="AM117" s="34" t="str">
        <f t="shared" si="24"/>
        <v/>
      </c>
      <c r="AN117" s="34" t="str">
        <f t="shared" si="24"/>
        <v/>
      </c>
      <c r="AO117" s="34" t="str">
        <f t="shared" si="24"/>
        <v/>
      </c>
      <c r="AP117" s="34" t="str">
        <f t="shared" si="24"/>
        <v/>
      </c>
      <c r="AQ117" s="34" t="str">
        <f t="shared" si="24"/>
        <v/>
      </c>
      <c r="AR117" s="34" t="str">
        <f t="shared" si="24"/>
        <v/>
      </c>
      <c r="AS117" s="34" t="str">
        <f t="shared" si="24"/>
        <v/>
      </c>
      <c r="AT117" s="34" t="str">
        <f t="shared" si="24"/>
        <v/>
      </c>
      <c r="AU117" s="34" t="str">
        <f t="shared" si="24"/>
        <v/>
      </c>
    </row>
    <row r="118" spans="2:47" x14ac:dyDescent="0.35">
      <c r="B118" s="35">
        <v>110</v>
      </c>
      <c r="C118" s="34" t="str">
        <f>IFERROR(IF(INDEX(Database!$B$6:$Q$305,Calc!$B118,Calc!C$7)="","",INDEX(Database!$B$6:$Q$305,Calc!$B118,Calc!C$7)),"")</f>
        <v/>
      </c>
      <c r="D118" s="34" t="str">
        <f>IFERROR(IF(INDEX(Database!$B$6:$Q$305,Calc!$B118,Calc!D$7)="","",INDEX(Database!$B$6:$Q$305,Calc!$B118,Calc!D$7)),"")</f>
        <v/>
      </c>
      <c r="E118" s="34" t="str">
        <f>IFERROR(IF(INDEX(Database!$B$6:$Q$305,Calc!$B118,Calc!E$7)="","",INDEX(Database!$B$6:$Q$305,Calc!$B118,Calc!E$7)),"")</f>
        <v/>
      </c>
      <c r="F118" s="34" t="str">
        <f>IFERROR(IF(INDEX(Database!$B$6:$Q$305,Calc!$B118,Calc!F$7)="","",INDEX(Database!$B$6:$Q$305,Calc!$B118,Calc!F$7)),"")</f>
        <v/>
      </c>
      <c r="G118" s="34" t="str">
        <f>IFERROR(IF(INDEX(Database!$B$6:$Q$305,Calc!$B118,Calc!G$7)="","",INDEX(Database!$B$6:$Q$305,Calc!$B118,Calc!G$7)),"")</f>
        <v/>
      </c>
      <c r="H118" s="34" t="str">
        <f>IFERROR(IF(INDEX(Database!$B$6:$Q$305,Calc!$B118,Calc!H$7)="","",INDEX(Database!$B$6:$Q$305,Calc!$B118,Calc!H$7)),"")</f>
        <v/>
      </c>
      <c r="I118" s="34" t="str">
        <f>IFERROR(IF(INDEX(Database!$B$6:$Q$305,Calc!$B118,Calc!I$7)="","",INDEX(Database!$B$6:$Q$305,Calc!$B118,Calc!I$7)),"")</f>
        <v/>
      </c>
      <c r="J118" s="34" t="str">
        <f>IFERROR(IF(INDEX(Database!$B$6:$Q$305,Calc!$B118,Calc!J$7)="","",INDEX(Database!$B$6:$Q$305,Calc!$B118,Calc!J$7)),"")</f>
        <v/>
      </c>
      <c r="K118" s="34" t="str">
        <f>IFERROR(IF(INDEX(Database!$B$6:$Q$305,Calc!$B118,Calc!K$7)="","",INDEX(Database!$B$6:$Q$305,Calc!$B118,Calc!K$7)),"")</f>
        <v/>
      </c>
      <c r="L118" s="34" t="str">
        <f>IFERROR(IF(INDEX(Database!$B$6:$Q$305,Calc!$B118,Calc!L$7)="","",INDEX(Database!$B$6:$Q$305,Calc!$B118,Calc!L$7)),"")</f>
        <v/>
      </c>
      <c r="M118" s="34" t="str">
        <f>IFERROR(IF(INDEX(Database!$B$6:$Q$305,Calc!$B118,Calc!M$7)="","",INDEX(Database!$B$6:$Q$305,Calc!$B118,Calc!M$7)),"")</f>
        <v/>
      </c>
      <c r="N118" s="34" t="str">
        <f>IFERROR(IF(INDEX(Database!$B$6:$Q$305,Calc!$B118,Calc!N$7)="","",INDEX(Database!$B$6:$Q$305,Calc!$B118,Calc!N$7)),"")</f>
        <v/>
      </c>
      <c r="O118" s="34" t="str">
        <f>IFERROR(IF(INDEX(Database!$B$6:$Q$305,Calc!$B118,Calc!O$7)="","",INDEX(Database!$B$6:$Q$305,Calc!$B118,Calc!O$7)),"")</f>
        <v/>
      </c>
      <c r="P118" s="34" t="str">
        <f>IFERROR(IF(INDEX(Database!$B$6:$Q$305,Calc!$B118,Calc!P$7)="","",INDEX(Database!$B$6:$Q$305,Calc!$B118,Calc!P$7)),"")</f>
        <v/>
      </c>
      <c r="Q118" s="34" t="str">
        <f>IFERROR(IF(INDEX(Database!$B$6:$Q$305,Calc!$B118,Calc!Q$7)="","",INDEX(Database!$B$6:$Q$305,Calc!$B118,Calc!Q$7)),"")</f>
        <v/>
      </c>
      <c r="R118" s="34" t="str">
        <f>IFERROR(IF(INDEX(Database!$B$6:$Q$305,Calc!$B118,Calc!R$7)="","",INDEX(Database!$B$6:$Q$305,Calc!$B118,Calc!R$7)),"")</f>
        <v/>
      </c>
      <c r="V118" s="34" t="str">
        <f t="shared" si="16"/>
        <v/>
      </c>
      <c r="X118" s="34" t="str">
        <f>IFERROR(IF(COUNTIF($V$9:$V118,$V118)&gt;1,"",$V118),"")</f>
        <v/>
      </c>
      <c r="Z118" s="35" t="str">
        <f t="shared" si="17"/>
        <v/>
      </c>
      <c r="AA118" s="35" t="str">
        <f t="shared" si="18"/>
        <v/>
      </c>
      <c r="AB118" s="34" t="str">
        <f t="shared" si="19"/>
        <v/>
      </c>
      <c r="AD118" s="35" t="str">
        <f t="shared" si="15"/>
        <v/>
      </c>
      <c r="AE118" s="35" t="str">
        <f t="shared" si="20"/>
        <v/>
      </c>
      <c r="AF118" s="39" t="str">
        <f t="shared" si="21"/>
        <v/>
      </c>
      <c r="AG118" s="34" t="str">
        <f t="shared" si="24"/>
        <v/>
      </c>
      <c r="AH118" s="34" t="str">
        <f t="shared" si="24"/>
        <v/>
      </c>
      <c r="AI118" s="34" t="str">
        <f t="shared" si="24"/>
        <v/>
      </c>
      <c r="AJ118" s="34" t="str">
        <f t="shared" si="24"/>
        <v/>
      </c>
      <c r="AK118" s="34" t="str">
        <f t="shared" si="24"/>
        <v/>
      </c>
      <c r="AL118" s="34" t="str">
        <f t="shared" si="24"/>
        <v/>
      </c>
      <c r="AM118" s="34" t="str">
        <f t="shared" si="24"/>
        <v/>
      </c>
      <c r="AN118" s="34" t="str">
        <f t="shared" si="24"/>
        <v/>
      </c>
      <c r="AO118" s="34" t="str">
        <f t="shared" si="24"/>
        <v/>
      </c>
      <c r="AP118" s="34" t="str">
        <f t="shared" si="24"/>
        <v/>
      </c>
      <c r="AQ118" s="34" t="str">
        <f t="shared" si="24"/>
        <v/>
      </c>
      <c r="AR118" s="34" t="str">
        <f t="shared" si="24"/>
        <v/>
      </c>
      <c r="AS118" s="34" t="str">
        <f t="shared" si="24"/>
        <v/>
      </c>
      <c r="AT118" s="34" t="str">
        <f t="shared" si="24"/>
        <v/>
      </c>
      <c r="AU118" s="34" t="str">
        <f t="shared" si="24"/>
        <v/>
      </c>
    </row>
    <row r="119" spans="2:47" x14ac:dyDescent="0.35">
      <c r="B119" s="35">
        <v>111</v>
      </c>
      <c r="C119" s="34" t="str">
        <f>IFERROR(IF(INDEX(Database!$B$6:$Q$305,Calc!$B119,Calc!C$7)="","",INDEX(Database!$B$6:$Q$305,Calc!$B119,Calc!C$7)),"")</f>
        <v/>
      </c>
      <c r="D119" s="34" t="str">
        <f>IFERROR(IF(INDEX(Database!$B$6:$Q$305,Calc!$B119,Calc!D$7)="","",INDEX(Database!$B$6:$Q$305,Calc!$B119,Calc!D$7)),"")</f>
        <v/>
      </c>
      <c r="E119" s="34" t="str">
        <f>IFERROR(IF(INDEX(Database!$B$6:$Q$305,Calc!$B119,Calc!E$7)="","",INDEX(Database!$B$6:$Q$305,Calc!$B119,Calc!E$7)),"")</f>
        <v/>
      </c>
      <c r="F119" s="34" t="str">
        <f>IFERROR(IF(INDEX(Database!$B$6:$Q$305,Calc!$B119,Calc!F$7)="","",INDEX(Database!$B$6:$Q$305,Calc!$B119,Calc!F$7)),"")</f>
        <v/>
      </c>
      <c r="G119" s="34" t="str">
        <f>IFERROR(IF(INDEX(Database!$B$6:$Q$305,Calc!$B119,Calc!G$7)="","",INDEX(Database!$B$6:$Q$305,Calc!$B119,Calc!G$7)),"")</f>
        <v/>
      </c>
      <c r="H119" s="34" t="str">
        <f>IFERROR(IF(INDEX(Database!$B$6:$Q$305,Calc!$B119,Calc!H$7)="","",INDEX(Database!$B$6:$Q$305,Calc!$B119,Calc!H$7)),"")</f>
        <v/>
      </c>
      <c r="I119" s="34" t="str">
        <f>IFERROR(IF(INDEX(Database!$B$6:$Q$305,Calc!$B119,Calc!I$7)="","",INDEX(Database!$B$6:$Q$305,Calc!$B119,Calc!I$7)),"")</f>
        <v/>
      </c>
      <c r="J119" s="34" t="str">
        <f>IFERROR(IF(INDEX(Database!$B$6:$Q$305,Calc!$B119,Calc!J$7)="","",INDEX(Database!$B$6:$Q$305,Calc!$B119,Calc!J$7)),"")</f>
        <v/>
      </c>
      <c r="K119" s="34" t="str">
        <f>IFERROR(IF(INDEX(Database!$B$6:$Q$305,Calc!$B119,Calc!K$7)="","",INDEX(Database!$B$6:$Q$305,Calc!$B119,Calc!K$7)),"")</f>
        <v/>
      </c>
      <c r="L119" s="34" t="str">
        <f>IFERROR(IF(INDEX(Database!$B$6:$Q$305,Calc!$B119,Calc!L$7)="","",INDEX(Database!$B$6:$Q$305,Calc!$B119,Calc!L$7)),"")</f>
        <v/>
      </c>
      <c r="M119" s="34" t="str">
        <f>IFERROR(IF(INDEX(Database!$B$6:$Q$305,Calc!$B119,Calc!M$7)="","",INDEX(Database!$B$6:$Q$305,Calc!$B119,Calc!M$7)),"")</f>
        <v/>
      </c>
      <c r="N119" s="34" t="str">
        <f>IFERROR(IF(INDEX(Database!$B$6:$Q$305,Calc!$B119,Calc!N$7)="","",INDEX(Database!$B$6:$Q$305,Calc!$B119,Calc!N$7)),"")</f>
        <v/>
      </c>
      <c r="O119" s="34" t="str">
        <f>IFERROR(IF(INDEX(Database!$B$6:$Q$305,Calc!$B119,Calc!O$7)="","",INDEX(Database!$B$6:$Q$305,Calc!$B119,Calc!O$7)),"")</f>
        <v/>
      </c>
      <c r="P119" s="34" t="str">
        <f>IFERROR(IF(INDEX(Database!$B$6:$Q$305,Calc!$B119,Calc!P$7)="","",INDEX(Database!$B$6:$Q$305,Calc!$B119,Calc!P$7)),"")</f>
        <v/>
      </c>
      <c r="Q119" s="34" t="str">
        <f>IFERROR(IF(INDEX(Database!$B$6:$Q$305,Calc!$B119,Calc!Q$7)="","",INDEX(Database!$B$6:$Q$305,Calc!$B119,Calc!Q$7)),"")</f>
        <v/>
      </c>
      <c r="R119" s="34" t="str">
        <f>IFERROR(IF(INDEX(Database!$B$6:$Q$305,Calc!$B119,Calc!R$7)="","",INDEX(Database!$B$6:$Q$305,Calc!$B119,Calc!R$7)),"")</f>
        <v/>
      </c>
      <c r="V119" s="34" t="str">
        <f t="shared" si="16"/>
        <v/>
      </c>
      <c r="X119" s="34" t="str">
        <f>IFERROR(IF(COUNTIF($V$9:$V119,$V119)&gt;1,"",$V119),"")</f>
        <v/>
      </c>
      <c r="Z119" s="35" t="str">
        <f t="shared" si="17"/>
        <v/>
      </c>
      <c r="AA119" s="35" t="str">
        <f t="shared" si="18"/>
        <v/>
      </c>
      <c r="AB119" s="34" t="str">
        <f t="shared" si="19"/>
        <v/>
      </c>
      <c r="AD119" s="35" t="str">
        <f t="shared" si="15"/>
        <v/>
      </c>
      <c r="AE119" s="35" t="str">
        <f t="shared" si="20"/>
        <v/>
      </c>
      <c r="AF119" s="39" t="str">
        <f t="shared" si="21"/>
        <v/>
      </c>
      <c r="AG119" s="34" t="str">
        <f t="shared" si="24"/>
        <v/>
      </c>
      <c r="AH119" s="34" t="str">
        <f t="shared" si="24"/>
        <v/>
      </c>
      <c r="AI119" s="34" t="str">
        <f t="shared" si="24"/>
        <v/>
      </c>
      <c r="AJ119" s="34" t="str">
        <f t="shared" si="24"/>
        <v/>
      </c>
      <c r="AK119" s="34" t="str">
        <f t="shared" si="24"/>
        <v/>
      </c>
      <c r="AL119" s="34" t="str">
        <f t="shared" si="24"/>
        <v/>
      </c>
      <c r="AM119" s="34" t="str">
        <f t="shared" si="24"/>
        <v/>
      </c>
      <c r="AN119" s="34" t="str">
        <f t="shared" si="24"/>
        <v/>
      </c>
      <c r="AO119" s="34" t="str">
        <f t="shared" si="24"/>
        <v/>
      </c>
      <c r="AP119" s="34" t="str">
        <f t="shared" si="24"/>
        <v/>
      </c>
      <c r="AQ119" s="34" t="str">
        <f t="shared" si="24"/>
        <v/>
      </c>
      <c r="AR119" s="34" t="str">
        <f t="shared" si="24"/>
        <v/>
      </c>
      <c r="AS119" s="34" t="str">
        <f t="shared" si="24"/>
        <v/>
      </c>
      <c r="AT119" s="34" t="str">
        <f t="shared" si="24"/>
        <v/>
      </c>
      <c r="AU119" s="34" t="str">
        <f t="shared" si="24"/>
        <v/>
      </c>
    </row>
    <row r="120" spans="2:47" x14ac:dyDescent="0.35">
      <c r="B120" s="35">
        <v>112</v>
      </c>
      <c r="C120" s="34" t="str">
        <f>IFERROR(IF(INDEX(Database!$B$6:$Q$305,Calc!$B120,Calc!C$7)="","",INDEX(Database!$B$6:$Q$305,Calc!$B120,Calc!C$7)),"")</f>
        <v/>
      </c>
      <c r="D120" s="34" t="str">
        <f>IFERROR(IF(INDEX(Database!$B$6:$Q$305,Calc!$B120,Calc!D$7)="","",INDEX(Database!$B$6:$Q$305,Calc!$B120,Calc!D$7)),"")</f>
        <v/>
      </c>
      <c r="E120" s="34" t="str">
        <f>IFERROR(IF(INDEX(Database!$B$6:$Q$305,Calc!$B120,Calc!E$7)="","",INDEX(Database!$B$6:$Q$305,Calc!$B120,Calc!E$7)),"")</f>
        <v/>
      </c>
      <c r="F120" s="34" t="str">
        <f>IFERROR(IF(INDEX(Database!$B$6:$Q$305,Calc!$B120,Calc!F$7)="","",INDEX(Database!$B$6:$Q$305,Calc!$B120,Calc!F$7)),"")</f>
        <v/>
      </c>
      <c r="G120" s="34" t="str">
        <f>IFERROR(IF(INDEX(Database!$B$6:$Q$305,Calc!$B120,Calc!G$7)="","",INDEX(Database!$B$6:$Q$305,Calc!$B120,Calc!G$7)),"")</f>
        <v/>
      </c>
      <c r="H120" s="34" t="str">
        <f>IFERROR(IF(INDEX(Database!$B$6:$Q$305,Calc!$B120,Calc!H$7)="","",INDEX(Database!$B$6:$Q$305,Calc!$B120,Calc!H$7)),"")</f>
        <v/>
      </c>
      <c r="I120" s="34" t="str">
        <f>IFERROR(IF(INDEX(Database!$B$6:$Q$305,Calc!$B120,Calc!I$7)="","",INDEX(Database!$B$6:$Q$305,Calc!$B120,Calc!I$7)),"")</f>
        <v/>
      </c>
      <c r="J120" s="34" t="str">
        <f>IFERROR(IF(INDEX(Database!$B$6:$Q$305,Calc!$B120,Calc!J$7)="","",INDEX(Database!$B$6:$Q$305,Calc!$B120,Calc!J$7)),"")</f>
        <v/>
      </c>
      <c r="K120" s="34" t="str">
        <f>IFERROR(IF(INDEX(Database!$B$6:$Q$305,Calc!$B120,Calc!K$7)="","",INDEX(Database!$B$6:$Q$305,Calc!$B120,Calc!K$7)),"")</f>
        <v/>
      </c>
      <c r="L120" s="34" t="str">
        <f>IFERROR(IF(INDEX(Database!$B$6:$Q$305,Calc!$B120,Calc!L$7)="","",INDEX(Database!$B$6:$Q$305,Calc!$B120,Calc!L$7)),"")</f>
        <v/>
      </c>
      <c r="M120" s="34" t="str">
        <f>IFERROR(IF(INDEX(Database!$B$6:$Q$305,Calc!$B120,Calc!M$7)="","",INDEX(Database!$B$6:$Q$305,Calc!$B120,Calc!M$7)),"")</f>
        <v/>
      </c>
      <c r="N120" s="34" t="str">
        <f>IFERROR(IF(INDEX(Database!$B$6:$Q$305,Calc!$B120,Calc!N$7)="","",INDEX(Database!$B$6:$Q$305,Calc!$B120,Calc!N$7)),"")</f>
        <v/>
      </c>
      <c r="O120" s="34" t="str">
        <f>IFERROR(IF(INDEX(Database!$B$6:$Q$305,Calc!$B120,Calc!O$7)="","",INDEX(Database!$B$6:$Q$305,Calc!$B120,Calc!O$7)),"")</f>
        <v/>
      </c>
      <c r="P120" s="34" t="str">
        <f>IFERROR(IF(INDEX(Database!$B$6:$Q$305,Calc!$B120,Calc!P$7)="","",INDEX(Database!$B$6:$Q$305,Calc!$B120,Calc!P$7)),"")</f>
        <v/>
      </c>
      <c r="Q120" s="34" t="str">
        <f>IFERROR(IF(INDEX(Database!$B$6:$Q$305,Calc!$B120,Calc!Q$7)="","",INDEX(Database!$B$6:$Q$305,Calc!$B120,Calc!Q$7)),"")</f>
        <v/>
      </c>
      <c r="R120" s="34" t="str">
        <f>IFERROR(IF(INDEX(Database!$B$6:$Q$305,Calc!$B120,Calc!R$7)="","",INDEX(Database!$B$6:$Q$305,Calc!$B120,Calc!R$7)),"")</f>
        <v/>
      </c>
      <c r="V120" s="34" t="str">
        <f t="shared" si="16"/>
        <v/>
      </c>
      <c r="X120" s="34" t="str">
        <f>IFERROR(IF(COUNTIF($V$9:$V120,$V120)&gt;1,"",$V120),"")</f>
        <v/>
      </c>
      <c r="Z120" s="35" t="str">
        <f t="shared" si="17"/>
        <v/>
      </c>
      <c r="AA120" s="35" t="str">
        <f t="shared" si="18"/>
        <v/>
      </c>
      <c r="AB120" s="34" t="str">
        <f t="shared" si="19"/>
        <v/>
      </c>
      <c r="AD120" s="35" t="str">
        <f t="shared" si="15"/>
        <v/>
      </c>
      <c r="AE120" s="35" t="str">
        <f t="shared" si="20"/>
        <v/>
      </c>
      <c r="AF120" s="39" t="str">
        <f t="shared" si="21"/>
        <v/>
      </c>
      <c r="AG120" s="34" t="str">
        <f t="shared" si="24"/>
        <v/>
      </c>
      <c r="AH120" s="34" t="str">
        <f t="shared" si="24"/>
        <v/>
      </c>
      <c r="AI120" s="34" t="str">
        <f t="shared" si="24"/>
        <v/>
      </c>
      <c r="AJ120" s="34" t="str">
        <f t="shared" si="24"/>
        <v/>
      </c>
      <c r="AK120" s="34" t="str">
        <f t="shared" si="24"/>
        <v/>
      </c>
      <c r="AL120" s="34" t="str">
        <f t="shared" si="24"/>
        <v/>
      </c>
      <c r="AM120" s="34" t="str">
        <f t="shared" si="24"/>
        <v/>
      </c>
      <c r="AN120" s="34" t="str">
        <f t="shared" si="24"/>
        <v/>
      </c>
      <c r="AO120" s="34" t="str">
        <f t="shared" si="24"/>
        <v/>
      </c>
      <c r="AP120" s="34" t="str">
        <f t="shared" si="24"/>
        <v/>
      </c>
      <c r="AQ120" s="34" t="str">
        <f t="shared" si="24"/>
        <v/>
      </c>
      <c r="AR120" s="34" t="str">
        <f t="shared" si="24"/>
        <v/>
      </c>
      <c r="AS120" s="34" t="str">
        <f t="shared" si="24"/>
        <v/>
      </c>
      <c r="AT120" s="34" t="str">
        <f t="shared" si="24"/>
        <v/>
      </c>
      <c r="AU120" s="34" t="str">
        <f t="shared" si="24"/>
        <v/>
      </c>
    </row>
    <row r="121" spans="2:47" x14ac:dyDescent="0.35">
      <c r="B121" s="35">
        <v>113</v>
      </c>
      <c r="C121" s="34" t="str">
        <f>IFERROR(IF(INDEX(Database!$B$6:$Q$305,Calc!$B121,Calc!C$7)="","",INDEX(Database!$B$6:$Q$305,Calc!$B121,Calc!C$7)),"")</f>
        <v/>
      </c>
      <c r="D121" s="34" t="str">
        <f>IFERROR(IF(INDEX(Database!$B$6:$Q$305,Calc!$B121,Calc!D$7)="","",INDEX(Database!$B$6:$Q$305,Calc!$B121,Calc!D$7)),"")</f>
        <v/>
      </c>
      <c r="E121" s="34" t="str">
        <f>IFERROR(IF(INDEX(Database!$B$6:$Q$305,Calc!$B121,Calc!E$7)="","",INDEX(Database!$B$6:$Q$305,Calc!$B121,Calc!E$7)),"")</f>
        <v/>
      </c>
      <c r="F121" s="34" t="str">
        <f>IFERROR(IF(INDEX(Database!$B$6:$Q$305,Calc!$B121,Calc!F$7)="","",INDEX(Database!$B$6:$Q$305,Calc!$B121,Calc!F$7)),"")</f>
        <v/>
      </c>
      <c r="G121" s="34" t="str">
        <f>IFERROR(IF(INDEX(Database!$B$6:$Q$305,Calc!$B121,Calc!G$7)="","",INDEX(Database!$B$6:$Q$305,Calc!$B121,Calc!G$7)),"")</f>
        <v/>
      </c>
      <c r="H121" s="34" t="str">
        <f>IFERROR(IF(INDEX(Database!$B$6:$Q$305,Calc!$B121,Calc!H$7)="","",INDEX(Database!$B$6:$Q$305,Calc!$B121,Calc!H$7)),"")</f>
        <v/>
      </c>
      <c r="I121" s="34" t="str">
        <f>IFERROR(IF(INDEX(Database!$B$6:$Q$305,Calc!$B121,Calc!I$7)="","",INDEX(Database!$B$6:$Q$305,Calc!$B121,Calc!I$7)),"")</f>
        <v/>
      </c>
      <c r="J121" s="34" t="str">
        <f>IFERROR(IF(INDEX(Database!$B$6:$Q$305,Calc!$B121,Calc!J$7)="","",INDEX(Database!$B$6:$Q$305,Calc!$B121,Calc!J$7)),"")</f>
        <v/>
      </c>
      <c r="K121" s="34" t="str">
        <f>IFERROR(IF(INDEX(Database!$B$6:$Q$305,Calc!$B121,Calc!K$7)="","",INDEX(Database!$B$6:$Q$305,Calc!$B121,Calc!K$7)),"")</f>
        <v/>
      </c>
      <c r="L121" s="34" t="str">
        <f>IFERROR(IF(INDEX(Database!$B$6:$Q$305,Calc!$B121,Calc!L$7)="","",INDEX(Database!$B$6:$Q$305,Calc!$B121,Calc!L$7)),"")</f>
        <v/>
      </c>
      <c r="M121" s="34" t="str">
        <f>IFERROR(IF(INDEX(Database!$B$6:$Q$305,Calc!$B121,Calc!M$7)="","",INDEX(Database!$B$6:$Q$305,Calc!$B121,Calc!M$7)),"")</f>
        <v/>
      </c>
      <c r="N121" s="34" t="str">
        <f>IFERROR(IF(INDEX(Database!$B$6:$Q$305,Calc!$B121,Calc!N$7)="","",INDEX(Database!$B$6:$Q$305,Calc!$B121,Calc!N$7)),"")</f>
        <v/>
      </c>
      <c r="O121" s="34" t="str">
        <f>IFERROR(IF(INDEX(Database!$B$6:$Q$305,Calc!$B121,Calc!O$7)="","",INDEX(Database!$B$6:$Q$305,Calc!$B121,Calc!O$7)),"")</f>
        <v/>
      </c>
      <c r="P121" s="34" t="str">
        <f>IFERROR(IF(INDEX(Database!$B$6:$Q$305,Calc!$B121,Calc!P$7)="","",INDEX(Database!$B$6:$Q$305,Calc!$B121,Calc!P$7)),"")</f>
        <v/>
      </c>
      <c r="Q121" s="34" t="str">
        <f>IFERROR(IF(INDEX(Database!$B$6:$Q$305,Calc!$B121,Calc!Q$7)="","",INDEX(Database!$B$6:$Q$305,Calc!$B121,Calc!Q$7)),"")</f>
        <v/>
      </c>
      <c r="R121" s="34" t="str">
        <f>IFERROR(IF(INDEX(Database!$B$6:$Q$305,Calc!$B121,Calc!R$7)="","",INDEX(Database!$B$6:$Q$305,Calc!$B121,Calc!R$7)),"")</f>
        <v/>
      </c>
      <c r="V121" s="34" t="str">
        <f t="shared" si="16"/>
        <v/>
      </c>
      <c r="X121" s="34" t="str">
        <f>IFERROR(IF(COUNTIF($V$9:$V121,$V121)&gt;1,"",$V121),"")</f>
        <v/>
      </c>
      <c r="Z121" s="35" t="str">
        <f t="shared" si="17"/>
        <v/>
      </c>
      <c r="AA121" s="35" t="str">
        <f t="shared" si="18"/>
        <v/>
      </c>
      <c r="AB121" s="34" t="str">
        <f t="shared" si="19"/>
        <v/>
      </c>
      <c r="AD121" s="35" t="str">
        <f t="shared" si="15"/>
        <v/>
      </c>
      <c r="AE121" s="35" t="str">
        <f t="shared" si="20"/>
        <v/>
      </c>
      <c r="AF121" s="39" t="str">
        <f t="shared" si="21"/>
        <v/>
      </c>
      <c r="AG121" s="34" t="str">
        <f t="shared" si="24"/>
        <v/>
      </c>
      <c r="AH121" s="34" t="str">
        <f t="shared" si="24"/>
        <v/>
      </c>
      <c r="AI121" s="34" t="str">
        <f t="shared" si="24"/>
        <v/>
      </c>
      <c r="AJ121" s="34" t="str">
        <f t="shared" si="24"/>
        <v/>
      </c>
      <c r="AK121" s="34" t="str">
        <f t="shared" si="24"/>
        <v/>
      </c>
      <c r="AL121" s="34" t="str">
        <f t="shared" si="24"/>
        <v/>
      </c>
      <c r="AM121" s="34" t="str">
        <f t="shared" si="24"/>
        <v/>
      </c>
      <c r="AN121" s="34" t="str">
        <f t="shared" si="24"/>
        <v/>
      </c>
      <c r="AO121" s="34" t="str">
        <f t="shared" si="24"/>
        <v/>
      </c>
      <c r="AP121" s="34" t="str">
        <f t="shared" si="24"/>
        <v/>
      </c>
      <c r="AQ121" s="34" t="str">
        <f t="shared" si="24"/>
        <v/>
      </c>
      <c r="AR121" s="34" t="str">
        <f t="shared" si="24"/>
        <v/>
      </c>
      <c r="AS121" s="34" t="str">
        <f t="shared" si="24"/>
        <v/>
      </c>
      <c r="AT121" s="34" t="str">
        <f t="shared" si="24"/>
        <v/>
      </c>
      <c r="AU121" s="34" t="str">
        <f t="shared" si="24"/>
        <v/>
      </c>
    </row>
    <row r="122" spans="2:47" x14ac:dyDescent="0.35">
      <c r="B122" s="35">
        <v>114</v>
      </c>
      <c r="C122" s="34" t="str">
        <f>IFERROR(IF(INDEX(Database!$B$6:$Q$305,Calc!$B122,Calc!C$7)="","",INDEX(Database!$B$6:$Q$305,Calc!$B122,Calc!C$7)),"")</f>
        <v/>
      </c>
      <c r="D122" s="34" t="str">
        <f>IFERROR(IF(INDEX(Database!$B$6:$Q$305,Calc!$B122,Calc!D$7)="","",INDEX(Database!$B$6:$Q$305,Calc!$B122,Calc!D$7)),"")</f>
        <v/>
      </c>
      <c r="E122" s="34" t="str">
        <f>IFERROR(IF(INDEX(Database!$B$6:$Q$305,Calc!$B122,Calc!E$7)="","",INDEX(Database!$B$6:$Q$305,Calc!$B122,Calc!E$7)),"")</f>
        <v/>
      </c>
      <c r="F122" s="34" t="str">
        <f>IFERROR(IF(INDEX(Database!$B$6:$Q$305,Calc!$B122,Calc!F$7)="","",INDEX(Database!$B$6:$Q$305,Calc!$B122,Calc!F$7)),"")</f>
        <v/>
      </c>
      <c r="G122" s="34" t="str">
        <f>IFERROR(IF(INDEX(Database!$B$6:$Q$305,Calc!$B122,Calc!G$7)="","",INDEX(Database!$B$6:$Q$305,Calc!$B122,Calc!G$7)),"")</f>
        <v/>
      </c>
      <c r="H122" s="34" t="str">
        <f>IFERROR(IF(INDEX(Database!$B$6:$Q$305,Calc!$B122,Calc!H$7)="","",INDEX(Database!$B$6:$Q$305,Calc!$B122,Calc!H$7)),"")</f>
        <v/>
      </c>
      <c r="I122" s="34" t="str">
        <f>IFERROR(IF(INDEX(Database!$B$6:$Q$305,Calc!$B122,Calc!I$7)="","",INDEX(Database!$B$6:$Q$305,Calc!$B122,Calc!I$7)),"")</f>
        <v/>
      </c>
      <c r="J122" s="34" t="str">
        <f>IFERROR(IF(INDEX(Database!$B$6:$Q$305,Calc!$B122,Calc!J$7)="","",INDEX(Database!$B$6:$Q$305,Calc!$B122,Calc!J$7)),"")</f>
        <v/>
      </c>
      <c r="K122" s="34" t="str">
        <f>IFERROR(IF(INDEX(Database!$B$6:$Q$305,Calc!$B122,Calc!K$7)="","",INDEX(Database!$B$6:$Q$305,Calc!$B122,Calc!K$7)),"")</f>
        <v/>
      </c>
      <c r="L122" s="34" t="str">
        <f>IFERROR(IF(INDEX(Database!$B$6:$Q$305,Calc!$B122,Calc!L$7)="","",INDEX(Database!$B$6:$Q$305,Calc!$B122,Calc!L$7)),"")</f>
        <v/>
      </c>
      <c r="M122" s="34" t="str">
        <f>IFERROR(IF(INDEX(Database!$B$6:$Q$305,Calc!$B122,Calc!M$7)="","",INDEX(Database!$B$6:$Q$305,Calc!$B122,Calc!M$7)),"")</f>
        <v/>
      </c>
      <c r="N122" s="34" t="str">
        <f>IFERROR(IF(INDEX(Database!$B$6:$Q$305,Calc!$B122,Calc!N$7)="","",INDEX(Database!$B$6:$Q$305,Calc!$B122,Calc!N$7)),"")</f>
        <v/>
      </c>
      <c r="O122" s="34" t="str">
        <f>IFERROR(IF(INDEX(Database!$B$6:$Q$305,Calc!$B122,Calc!O$7)="","",INDEX(Database!$B$6:$Q$305,Calc!$B122,Calc!O$7)),"")</f>
        <v/>
      </c>
      <c r="P122" s="34" t="str">
        <f>IFERROR(IF(INDEX(Database!$B$6:$Q$305,Calc!$B122,Calc!P$7)="","",INDEX(Database!$B$6:$Q$305,Calc!$B122,Calc!P$7)),"")</f>
        <v/>
      </c>
      <c r="Q122" s="34" t="str">
        <f>IFERROR(IF(INDEX(Database!$B$6:$Q$305,Calc!$B122,Calc!Q$7)="","",INDEX(Database!$B$6:$Q$305,Calc!$B122,Calc!Q$7)),"")</f>
        <v/>
      </c>
      <c r="R122" s="34" t="str">
        <f>IFERROR(IF(INDEX(Database!$B$6:$Q$305,Calc!$B122,Calc!R$7)="","",INDEX(Database!$B$6:$Q$305,Calc!$B122,Calc!R$7)),"")</f>
        <v/>
      </c>
      <c r="V122" s="34" t="str">
        <f t="shared" si="16"/>
        <v/>
      </c>
      <c r="X122" s="34" t="str">
        <f>IFERROR(IF(COUNTIF($V$9:$V122,$V122)&gt;1,"",$V122),"")</f>
        <v/>
      </c>
      <c r="Z122" s="35" t="str">
        <f t="shared" si="17"/>
        <v/>
      </c>
      <c r="AA122" s="35" t="str">
        <f t="shared" si="18"/>
        <v/>
      </c>
      <c r="AB122" s="34" t="str">
        <f t="shared" si="19"/>
        <v/>
      </c>
      <c r="AD122" s="35" t="str">
        <f t="shared" si="15"/>
        <v/>
      </c>
      <c r="AE122" s="35" t="str">
        <f t="shared" si="20"/>
        <v/>
      </c>
      <c r="AF122" s="39" t="str">
        <f t="shared" si="21"/>
        <v/>
      </c>
      <c r="AG122" s="34" t="str">
        <f t="shared" si="24"/>
        <v/>
      </c>
      <c r="AH122" s="34" t="str">
        <f t="shared" si="24"/>
        <v/>
      </c>
      <c r="AI122" s="34" t="str">
        <f t="shared" si="24"/>
        <v/>
      </c>
      <c r="AJ122" s="34" t="str">
        <f t="shared" si="24"/>
        <v/>
      </c>
      <c r="AK122" s="34" t="str">
        <f t="shared" si="24"/>
        <v/>
      </c>
      <c r="AL122" s="34" t="str">
        <f t="shared" si="24"/>
        <v/>
      </c>
      <c r="AM122" s="34" t="str">
        <f t="shared" si="24"/>
        <v/>
      </c>
      <c r="AN122" s="34" t="str">
        <f t="shared" si="24"/>
        <v/>
      </c>
      <c r="AO122" s="34" t="str">
        <f t="shared" si="24"/>
        <v/>
      </c>
      <c r="AP122" s="34" t="str">
        <f t="shared" si="24"/>
        <v/>
      </c>
      <c r="AQ122" s="34" t="str">
        <f t="shared" si="24"/>
        <v/>
      </c>
      <c r="AR122" s="34" t="str">
        <f t="shared" si="24"/>
        <v/>
      </c>
      <c r="AS122" s="34" t="str">
        <f t="shared" si="24"/>
        <v/>
      </c>
      <c r="AT122" s="34" t="str">
        <f t="shared" si="24"/>
        <v/>
      </c>
      <c r="AU122" s="34" t="str">
        <f t="shared" si="24"/>
        <v/>
      </c>
    </row>
    <row r="123" spans="2:47" x14ac:dyDescent="0.35">
      <c r="B123" s="35">
        <v>115</v>
      </c>
      <c r="C123" s="34" t="str">
        <f>IFERROR(IF(INDEX(Database!$B$6:$Q$305,Calc!$B123,Calc!C$7)="","",INDEX(Database!$B$6:$Q$305,Calc!$B123,Calc!C$7)),"")</f>
        <v/>
      </c>
      <c r="D123" s="34" t="str">
        <f>IFERROR(IF(INDEX(Database!$B$6:$Q$305,Calc!$B123,Calc!D$7)="","",INDEX(Database!$B$6:$Q$305,Calc!$B123,Calc!D$7)),"")</f>
        <v/>
      </c>
      <c r="E123" s="34" t="str">
        <f>IFERROR(IF(INDEX(Database!$B$6:$Q$305,Calc!$B123,Calc!E$7)="","",INDEX(Database!$B$6:$Q$305,Calc!$B123,Calc!E$7)),"")</f>
        <v/>
      </c>
      <c r="F123" s="34" t="str">
        <f>IFERROR(IF(INDEX(Database!$B$6:$Q$305,Calc!$B123,Calc!F$7)="","",INDEX(Database!$B$6:$Q$305,Calc!$B123,Calc!F$7)),"")</f>
        <v/>
      </c>
      <c r="G123" s="34" t="str">
        <f>IFERROR(IF(INDEX(Database!$B$6:$Q$305,Calc!$B123,Calc!G$7)="","",INDEX(Database!$B$6:$Q$305,Calc!$B123,Calc!G$7)),"")</f>
        <v/>
      </c>
      <c r="H123" s="34" t="str">
        <f>IFERROR(IF(INDEX(Database!$B$6:$Q$305,Calc!$B123,Calc!H$7)="","",INDEX(Database!$B$6:$Q$305,Calc!$B123,Calc!H$7)),"")</f>
        <v/>
      </c>
      <c r="I123" s="34" t="str">
        <f>IFERROR(IF(INDEX(Database!$B$6:$Q$305,Calc!$B123,Calc!I$7)="","",INDEX(Database!$B$6:$Q$305,Calc!$B123,Calc!I$7)),"")</f>
        <v/>
      </c>
      <c r="J123" s="34" t="str">
        <f>IFERROR(IF(INDEX(Database!$B$6:$Q$305,Calc!$B123,Calc!J$7)="","",INDEX(Database!$B$6:$Q$305,Calc!$B123,Calc!J$7)),"")</f>
        <v/>
      </c>
      <c r="K123" s="34" t="str">
        <f>IFERROR(IF(INDEX(Database!$B$6:$Q$305,Calc!$B123,Calc!K$7)="","",INDEX(Database!$B$6:$Q$305,Calc!$B123,Calc!K$7)),"")</f>
        <v/>
      </c>
      <c r="L123" s="34" t="str">
        <f>IFERROR(IF(INDEX(Database!$B$6:$Q$305,Calc!$B123,Calc!L$7)="","",INDEX(Database!$B$6:$Q$305,Calc!$B123,Calc!L$7)),"")</f>
        <v/>
      </c>
      <c r="M123" s="34" t="str">
        <f>IFERROR(IF(INDEX(Database!$B$6:$Q$305,Calc!$B123,Calc!M$7)="","",INDEX(Database!$B$6:$Q$305,Calc!$B123,Calc!M$7)),"")</f>
        <v/>
      </c>
      <c r="N123" s="34" t="str">
        <f>IFERROR(IF(INDEX(Database!$B$6:$Q$305,Calc!$B123,Calc!N$7)="","",INDEX(Database!$B$6:$Q$305,Calc!$B123,Calc!N$7)),"")</f>
        <v/>
      </c>
      <c r="O123" s="34" t="str">
        <f>IFERROR(IF(INDEX(Database!$B$6:$Q$305,Calc!$B123,Calc!O$7)="","",INDEX(Database!$B$6:$Q$305,Calc!$B123,Calc!O$7)),"")</f>
        <v/>
      </c>
      <c r="P123" s="34" t="str">
        <f>IFERROR(IF(INDEX(Database!$B$6:$Q$305,Calc!$B123,Calc!P$7)="","",INDEX(Database!$B$6:$Q$305,Calc!$B123,Calc!P$7)),"")</f>
        <v/>
      </c>
      <c r="Q123" s="34" t="str">
        <f>IFERROR(IF(INDEX(Database!$B$6:$Q$305,Calc!$B123,Calc!Q$7)="","",INDEX(Database!$B$6:$Q$305,Calc!$B123,Calc!Q$7)),"")</f>
        <v/>
      </c>
      <c r="R123" s="34" t="str">
        <f>IFERROR(IF(INDEX(Database!$B$6:$Q$305,Calc!$B123,Calc!R$7)="","",INDEX(Database!$B$6:$Q$305,Calc!$B123,Calc!R$7)),"")</f>
        <v/>
      </c>
      <c r="V123" s="34" t="str">
        <f t="shared" si="16"/>
        <v/>
      </c>
      <c r="X123" s="34" t="str">
        <f>IFERROR(IF(COUNTIF($V$9:$V123,$V123)&gt;1,"",$V123),"")</f>
        <v/>
      </c>
      <c r="Z123" s="35" t="str">
        <f t="shared" si="17"/>
        <v/>
      </c>
      <c r="AA123" s="35" t="str">
        <f t="shared" si="18"/>
        <v/>
      </c>
      <c r="AB123" s="34" t="str">
        <f t="shared" si="19"/>
        <v/>
      </c>
      <c r="AD123" s="35" t="str">
        <f t="shared" si="15"/>
        <v/>
      </c>
      <c r="AE123" s="35" t="str">
        <f t="shared" si="20"/>
        <v/>
      </c>
      <c r="AF123" s="39" t="str">
        <f t="shared" si="21"/>
        <v/>
      </c>
      <c r="AG123" s="34" t="str">
        <f t="shared" si="24"/>
        <v/>
      </c>
      <c r="AH123" s="34" t="str">
        <f t="shared" si="24"/>
        <v/>
      </c>
      <c r="AI123" s="34" t="str">
        <f t="shared" si="24"/>
        <v/>
      </c>
      <c r="AJ123" s="34" t="str">
        <f t="shared" si="24"/>
        <v/>
      </c>
      <c r="AK123" s="34" t="str">
        <f t="shared" si="24"/>
        <v/>
      </c>
      <c r="AL123" s="34" t="str">
        <f t="shared" si="24"/>
        <v/>
      </c>
      <c r="AM123" s="34" t="str">
        <f t="shared" si="24"/>
        <v/>
      </c>
      <c r="AN123" s="34" t="str">
        <f t="shared" si="24"/>
        <v/>
      </c>
      <c r="AO123" s="34" t="str">
        <f t="shared" si="24"/>
        <v/>
      </c>
      <c r="AP123" s="34" t="str">
        <f t="shared" si="24"/>
        <v/>
      </c>
      <c r="AQ123" s="34" t="str">
        <f t="shared" si="24"/>
        <v/>
      </c>
      <c r="AR123" s="34" t="str">
        <f t="shared" si="24"/>
        <v/>
      </c>
      <c r="AS123" s="34" t="str">
        <f t="shared" si="24"/>
        <v/>
      </c>
      <c r="AT123" s="34" t="str">
        <f t="shared" si="24"/>
        <v/>
      </c>
      <c r="AU123" s="34" t="str">
        <f t="shared" si="24"/>
        <v/>
      </c>
    </row>
    <row r="124" spans="2:47" x14ac:dyDescent="0.35">
      <c r="B124" s="35">
        <v>116</v>
      </c>
      <c r="C124" s="34" t="str">
        <f>IFERROR(IF(INDEX(Database!$B$6:$Q$305,Calc!$B124,Calc!C$7)="","",INDEX(Database!$B$6:$Q$305,Calc!$B124,Calc!C$7)),"")</f>
        <v/>
      </c>
      <c r="D124" s="34" t="str">
        <f>IFERROR(IF(INDEX(Database!$B$6:$Q$305,Calc!$B124,Calc!D$7)="","",INDEX(Database!$B$6:$Q$305,Calc!$B124,Calc!D$7)),"")</f>
        <v/>
      </c>
      <c r="E124" s="34" t="str">
        <f>IFERROR(IF(INDEX(Database!$B$6:$Q$305,Calc!$B124,Calc!E$7)="","",INDEX(Database!$B$6:$Q$305,Calc!$B124,Calc!E$7)),"")</f>
        <v/>
      </c>
      <c r="F124" s="34" t="str">
        <f>IFERROR(IF(INDEX(Database!$B$6:$Q$305,Calc!$B124,Calc!F$7)="","",INDEX(Database!$B$6:$Q$305,Calc!$B124,Calc!F$7)),"")</f>
        <v/>
      </c>
      <c r="G124" s="34" t="str">
        <f>IFERROR(IF(INDEX(Database!$B$6:$Q$305,Calc!$B124,Calc!G$7)="","",INDEX(Database!$B$6:$Q$305,Calc!$B124,Calc!G$7)),"")</f>
        <v/>
      </c>
      <c r="H124" s="34" t="str">
        <f>IFERROR(IF(INDEX(Database!$B$6:$Q$305,Calc!$B124,Calc!H$7)="","",INDEX(Database!$B$6:$Q$305,Calc!$B124,Calc!H$7)),"")</f>
        <v/>
      </c>
      <c r="I124" s="34" t="str">
        <f>IFERROR(IF(INDEX(Database!$B$6:$Q$305,Calc!$B124,Calc!I$7)="","",INDEX(Database!$B$6:$Q$305,Calc!$B124,Calc!I$7)),"")</f>
        <v/>
      </c>
      <c r="J124" s="34" t="str">
        <f>IFERROR(IF(INDEX(Database!$B$6:$Q$305,Calc!$B124,Calc!J$7)="","",INDEX(Database!$B$6:$Q$305,Calc!$B124,Calc!J$7)),"")</f>
        <v/>
      </c>
      <c r="K124" s="34" t="str">
        <f>IFERROR(IF(INDEX(Database!$B$6:$Q$305,Calc!$B124,Calc!K$7)="","",INDEX(Database!$B$6:$Q$305,Calc!$B124,Calc!K$7)),"")</f>
        <v/>
      </c>
      <c r="L124" s="34" t="str">
        <f>IFERROR(IF(INDEX(Database!$B$6:$Q$305,Calc!$B124,Calc!L$7)="","",INDEX(Database!$B$6:$Q$305,Calc!$B124,Calc!L$7)),"")</f>
        <v/>
      </c>
      <c r="M124" s="34" t="str">
        <f>IFERROR(IF(INDEX(Database!$B$6:$Q$305,Calc!$B124,Calc!M$7)="","",INDEX(Database!$B$6:$Q$305,Calc!$B124,Calc!M$7)),"")</f>
        <v/>
      </c>
      <c r="N124" s="34" t="str">
        <f>IFERROR(IF(INDEX(Database!$B$6:$Q$305,Calc!$B124,Calc!N$7)="","",INDEX(Database!$B$6:$Q$305,Calc!$B124,Calc!N$7)),"")</f>
        <v/>
      </c>
      <c r="O124" s="34" t="str">
        <f>IFERROR(IF(INDEX(Database!$B$6:$Q$305,Calc!$B124,Calc!O$7)="","",INDEX(Database!$B$6:$Q$305,Calc!$B124,Calc!O$7)),"")</f>
        <v/>
      </c>
      <c r="P124" s="34" t="str">
        <f>IFERROR(IF(INDEX(Database!$B$6:$Q$305,Calc!$B124,Calc!P$7)="","",INDEX(Database!$B$6:$Q$305,Calc!$B124,Calc!P$7)),"")</f>
        <v/>
      </c>
      <c r="Q124" s="34" t="str">
        <f>IFERROR(IF(INDEX(Database!$B$6:$Q$305,Calc!$B124,Calc!Q$7)="","",INDEX(Database!$B$6:$Q$305,Calc!$B124,Calc!Q$7)),"")</f>
        <v/>
      </c>
      <c r="R124" s="34" t="str">
        <f>IFERROR(IF(INDEX(Database!$B$6:$Q$305,Calc!$B124,Calc!R$7)="","",INDEX(Database!$B$6:$Q$305,Calc!$B124,Calc!R$7)),"")</f>
        <v/>
      </c>
      <c r="V124" s="34" t="str">
        <f t="shared" si="16"/>
        <v/>
      </c>
      <c r="X124" s="34" t="str">
        <f>IFERROR(IF(COUNTIF($V$9:$V124,$V124)&gt;1,"",$V124),"")</f>
        <v/>
      </c>
      <c r="Z124" s="35" t="str">
        <f t="shared" si="17"/>
        <v/>
      </c>
      <c r="AA124" s="35" t="str">
        <f t="shared" si="18"/>
        <v/>
      </c>
      <c r="AB124" s="34" t="str">
        <f t="shared" si="19"/>
        <v/>
      </c>
      <c r="AD124" s="35" t="str">
        <f t="shared" si="15"/>
        <v/>
      </c>
      <c r="AE124" s="35" t="str">
        <f t="shared" si="20"/>
        <v/>
      </c>
      <c r="AF124" s="39" t="str">
        <f t="shared" si="21"/>
        <v/>
      </c>
      <c r="AG124" s="34" t="str">
        <f t="shared" si="24"/>
        <v/>
      </c>
      <c r="AH124" s="34" t="str">
        <f t="shared" si="24"/>
        <v/>
      </c>
      <c r="AI124" s="34" t="str">
        <f t="shared" si="24"/>
        <v/>
      </c>
      <c r="AJ124" s="34" t="str">
        <f t="shared" si="24"/>
        <v/>
      </c>
      <c r="AK124" s="34" t="str">
        <f t="shared" si="24"/>
        <v/>
      </c>
      <c r="AL124" s="34" t="str">
        <f t="shared" si="24"/>
        <v/>
      </c>
      <c r="AM124" s="34" t="str">
        <f t="shared" si="24"/>
        <v/>
      </c>
      <c r="AN124" s="34" t="str">
        <f t="shared" si="24"/>
        <v/>
      </c>
      <c r="AO124" s="34" t="str">
        <f t="shared" si="24"/>
        <v/>
      </c>
      <c r="AP124" s="34" t="str">
        <f t="shared" si="24"/>
        <v/>
      </c>
      <c r="AQ124" s="34" t="str">
        <f t="shared" si="24"/>
        <v/>
      </c>
      <c r="AR124" s="34" t="str">
        <f t="shared" si="24"/>
        <v/>
      </c>
      <c r="AS124" s="34" t="str">
        <f t="shared" si="24"/>
        <v/>
      </c>
      <c r="AT124" s="34" t="str">
        <f t="shared" si="24"/>
        <v/>
      </c>
      <c r="AU124" s="34" t="str">
        <f t="shared" si="24"/>
        <v/>
      </c>
    </row>
    <row r="125" spans="2:47" x14ac:dyDescent="0.35">
      <c r="B125" s="35">
        <v>117</v>
      </c>
      <c r="C125" s="34" t="str">
        <f>IFERROR(IF(INDEX(Database!$B$6:$Q$305,Calc!$B125,Calc!C$7)="","",INDEX(Database!$B$6:$Q$305,Calc!$B125,Calc!C$7)),"")</f>
        <v/>
      </c>
      <c r="D125" s="34" t="str">
        <f>IFERROR(IF(INDEX(Database!$B$6:$Q$305,Calc!$B125,Calc!D$7)="","",INDEX(Database!$B$6:$Q$305,Calc!$B125,Calc!D$7)),"")</f>
        <v/>
      </c>
      <c r="E125" s="34" t="str">
        <f>IFERROR(IF(INDEX(Database!$B$6:$Q$305,Calc!$B125,Calc!E$7)="","",INDEX(Database!$B$6:$Q$305,Calc!$B125,Calc!E$7)),"")</f>
        <v/>
      </c>
      <c r="F125" s="34" t="str">
        <f>IFERROR(IF(INDEX(Database!$B$6:$Q$305,Calc!$B125,Calc!F$7)="","",INDEX(Database!$B$6:$Q$305,Calc!$B125,Calc!F$7)),"")</f>
        <v/>
      </c>
      <c r="G125" s="34" t="str">
        <f>IFERROR(IF(INDEX(Database!$B$6:$Q$305,Calc!$B125,Calc!G$7)="","",INDEX(Database!$B$6:$Q$305,Calc!$B125,Calc!G$7)),"")</f>
        <v/>
      </c>
      <c r="H125" s="34" t="str">
        <f>IFERROR(IF(INDEX(Database!$B$6:$Q$305,Calc!$B125,Calc!H$7)="","",INDEX(Database!$B$6:$Q$305,Calc!$B125,Calc!H$7)),"")</f>
        <v/>
      </c>
      <c r="I125" s="34" t="str">
        <f>IFERROR(IF(INDEX(Database!$B$6:$Q$305,Calc!$B125,Calc!I$7)="","",INDEX(Database!$B$6:$Q$305,Calc!$B125,Calc!I$7)),"")</f>
        <v/>
      </c>
      <c r="J125" s="34" t="str">
        <f>IFERROR(IF(INDEX(Database!$B$6:$Q$305,Calc!$B125,Calc!J$7)="","",INDEX(Database!$B$6:$Q$305,Calc!$B125,Calc!J$7)),"")</f>
        <v/>
      </c>
      <c r="K125" s="34" t="str">
        <f>IFERROR(IF(INDEX(Database!$B$6:$Q$305,Calc!$B125,Calc!K$7)="","",INDEX(Database!$B$6:$Q$305,Calc!$B125,Calc!K$7)),"")</f>
        <v/>
      </c>
      <c r="L125" s="34" t="str">
        <f>IFERROR(IF(INDEX(Database!$B$6:$Q$305,Calc!$B125,Calc!L$7)="","",INDEX(Database!$B$6:$Q$305,Calc!$B125,Calc!L$7)),"")</f>
        <v/>
      </c>
      <c r="M125" s="34" t="str">
        <f>IFERROR(IF(INDEX(Database!$B$6:$Q$305,Calc!$B125,Calc!M$7)="","",INDEX(Database!$B$6:$Q$305,Calc!$B125,Calc!M$7)),"")</f>
        <v/>
      </c>
      <c r="N125" s="34" t="str">
        <f>IFERROR(IF(INDEX(Database!$B$6:$Q$305,Calc!$B125,Calc!N$7)="","",INDEX(Database!$B$6:$Q$305,Calc!$B125,Calc!N$7)),"")</f>
        <v/>
      </c>
      <c r="O125" s="34" t="str">
        <f>IFERROR(IF(INDEX(Database!$B$6:$Q$305,Calc!$B125,Calc!O$7)="","",INDEX(Database!$B$6:$Q$305,Calc!$B125,Calc!O$7)),"")</f>
        <v/>
      </c>
      <c r="P125" s="34" t="str">
        <f>IFERROR(IF(INDEX(Database!$B$6:$Q$305,Calc!$B125,Calc!P$7)="","",INDEX(Database!$B$6:$Q$305,Calc!$B125,Calc!P$7)),"")</f>
        <v/>
      </c>
      <c r="Q125" s="34" t="str">
        <f>IFERROR(IF(INDEX(Database!$B$6:$Q$305,Calc!$B125,Calc!Q$7)="","",INDEX(Database!$B$6:$Q$305,Calc!$B125,Calc!Q$7)),"")</f>
        <v/>
      </c>
      <c r="R125" s="34" t="str">
        <f>IFERROR(IF(INDEX(Database!$B$6:$Q$305,Calc!$B125,Calc!R$7)="","",INDEX(Database!$B$6:$Q$305,Calc!$B125,Calc!R$7)),"")</f>
        <v/>
      </c>
      <c r="V125" s="34" t="str">
        <f t="shared" si="16"/>
        <v/>
      </c>
      <c r="X125" s="34" t="str">
        <f>IFERROR(IF(COUNTIF($V$9:$V125,$V125)&gt;1,"",$V125),"")</f>
        <v/>
      </c>
      <c r="Z125" s="35" t="str">
        <f t="shared" si="17"/>
        <v/>
      </c>
      <c r="AA125" s="35" t="str">
        <f t="shared" si="18"/>
        <v/>
      </c>
      <c r="AB125" s="34" t="str">
        <f t="shared" si="19"/>
        <v/>
      </c>
      <c r="AD125" s="35" t="str">
        <f t="shared" si="15"/>
        <v/>
      </c>
      <c r="AE125" s="35" t="str">
        <f t="shared" si="20"/>
        <v/>
      </c>
      <c r="AF125" s="39" t="str">
        <f t="shared" si="21"/>
        <v/>
      </c>
      <c r="AG125" s="34" t="str">
        <f t="shared" si="24"/>
        <v/>
      </c>
      <c r="AH125" s="34" t="str">
        <f t="shared" si="24"/>
        <v/>
      </c>
      <c r="AI125" s="34" t="str">
        <f t="shared" si="24"/>
        <v/>
      </c>
      <c r="AJ125" s="34" t="str">
        <f t="shared" si="24"/>
        <v/>
      </c>
      <c r="AK125" s="34" t="str">
        <f t="shared" si="24"/>
        <v/>
      </c>
      <c r="AL125" s="34" t="str">
        <f t="shared" si="24"/>
        <v/>
      </c>
      <c r="AM125" s="34" t="str">
        <f t="shared" si="24"/>
        <v/>
      </c>
      <c r="AN125" s="34" t="str">
        <f t="shared" si="24"/>
        <v/>
      </c>
      <c r="AO125" s="34" t="str">
        <f t="shared" si="24"/>
        <v/>
      </c>
      <c r="AP125" s="34" t="str">
        <f t="shared" si="24"/>
        <v/>
      </c>
      <c r="AQ125" s="34" t="str">
        <f t="shared" si="24"/>
        <v/>
      </c>
      <c r="AR125" s="34" t="str">
        <f t="shared" si="24"/>
        <v/>
      </c>
      <c r="AS125" s="34" t="str">
        <f t="shared" si="24"/>
        <v/>
      </c>
      <c r="AT125" s="34" t="str">
        <f t="shared" si="24"/>
        <v/>
      </c>
      <c r="AU125" s="34" t="str">
        <f t="shared" si="24"/>
        <v/>
      </c>
    </row>
    <row r="126" spans="2:47" x14ac:dyDescent="0.35">
      <c r="B126" s="35">
        <v>118</v>
      </c>
      <c r="C126" s="34" t="str">
        <f>IFERROR(IF(INDEX(Database!$B$6:$Q$305,Calc!$B126,Calc!C$7)="","",INDEX(Database!$B$6:$Q$305,Calc!$B126,Calc!C$7)),"")</f>
        <v/>
      </c>
      <c r="D126" s="34" t="str">
        <f>IFERROR(IF(INDEX(Database!$B$6:$Q$305,Calc!$B126,Calc!D$7)="","",INDEX(Database!$B$6:$Q$305,Calc!$B126,Calc!D$7)),"")</f>
        <v/>
      </c>
      <c r="E126" s="34" t="str">
        <f>IFERROR(IF(INDEX(Database!$B$6:$Q$305,Calc!$B126,Calc!E$7)="","",INDEX(Database!$B$6:$Q$305,Calc!$B126,Calc!E$7)),"")</f>
        <v/>
      </c>
      <c r="F126" s="34" t="str">
        <f>IFERROR(IF(INDEX(Database!$B$6:$Q$305,Calc!$B126,Calc!F$7)="","",INDEX(Database!$B$6:$Q$305,Calc!$B126,Calc!F$7)),"")</f>
        <v/>
      </c>
      <c r="G126" s="34" t="str">
        <f>IFERROR(IF(INDEX(Database!$B$6:$Q$305,Calc!$B126,Calc!G$7)="","",INDEX(Database!$B$6:$Q$305,Calc!$B126,Calc!G$7)),"")</f>
        <v/>
      </c>
      <c r="H126" s="34" t="str">
        <f>IFERROR(IF(INDEX(Database!$B$6:$Q$305,Calc!$B126,Calc!H$7)="","",INDEX(Database!$B$6:$Q$305,Calc!$B126,Calc!H$7)),"")</f>
        <v/>
      </c>
      <c r="I126" s="34" t="str">
        <f>IFERROR(IF(INDEX(Database!$B$6:$Q$305,Calc!$B126,Calc!I$7)="","",INDEX(Database!$B$6:$Q$305,Calc!$B126,Calc!I$7)),"")</f>
        <v/>
      </c>
      <c r="J126" s="34" t="str">
        <f>IFERROR(IF(INDEX(Database!$B$6:$Q$305,Calc!$B126,Calc!J$7)="","",INDEX(Database!$B$6:$Q$305,Calc!$B126,Calc!J$7)),"")</f>
        <v/>
      </c>
      <c r="K126" s="34" t="str">
        <f>IFERROR(IF(INDEX(Database!$B$6:$Q$305,Calc!$B126,Calc!K$7)="","",INDEX(Database!$B$6:$Q$305,Calc!$B126,Calc!K$7)),"")</f>
        <v/>
      </c>
      <c r="L126" s="34" t="str">
        <f>IFERROR(IF(INDEX(Database!$B$6:$Q$305,Calc!$B126,Calc!L$7)="","",INDEX(Database!$B$6:$Q$305,Calc!$B126,Calc!L$7)),"")</f>
        <v/>
      </c>
      <c r="M126" s="34" t="str">
        <f>IFERROR(IF(INDEX(Database!$B$6:$Q$305,Calc!$B126,Calc!M$7)="","",INDEX(Database!$B$6:$Q$305,Calc!$B126,Calc!M$7)),"")</f>
        <v/>
      </c>
      <c r="N126" s="34" t="str">
        <f>IFERROR(IF(INDEX(Database!$B$6:$Q$305,Calc!$B126,Calc!N$7)="","",INDEX(Database!$B$6:$Q$305,Calc!$B126,Calc!N$7)),"")</f>
        <v/>
      </c>
      <c r="O126" s="34" t="str">
        <f>IFERROR(IF(INDEX(Database!$B$6:$Q$305,Calc!$B126,Calc!O$7)="","",INDEX(Database!$B$6:$Q$305,Calc!$B126,Calc!O$7)),"")</f>
        <v/>
      </c>
      <c r="P126" s="34" t="str">
        <f>IFERROR(IF(INDEX(Database!$B$6:$Q$305,Calc!$B126,Calc!P$7)="","",INDEX(Database!$B$6:$Q$305,Calc!$B126,Calc!P$7)),"")</f>
        <v/>
      </c>
      <c r="Q126" s="34" t="str">
        <f>IFERROR(IF(INDEX(Database!$B$6:$Q$305,Calc!$B126,Calc!Q$7)="","",INDEX(Database!$B$6:$Q$305,Calc!$B126,Calc!Q$7)),"")</f>
        <v/>
      </c>
      <c r="R126" s="34" t="str">
        <f>IFERROR(IF(INDEX(Database!$B$6:$Q$305,Calc!$B126,Calc!R$7)="","",INDEX(Database!$B$6:$Q$305,Calc!$B126,Calc!R$7)),"")</f>
        <v/>
      </c>
      <c r="V126" s="34" t="str">
        <f t="shared" si="16"/>
        <v/>
      </c>
      <c r="X126" s="34" t="str">
        <f>IFERROR(IF(COUNTIF($V$9:$V126,$V126)&gt;1,"",$V126),"")</f>
        <v/>
      </c>
      <c r="Z126" s="35" t="str">
        <f t="shared" si="17"/>
        <v/>
      </c>
      <c r="AA126" s="35" t="str">
        <f t="shared" si="18"/>
        <v/>
      </c>
      <c r="AB126" s="34" t="str">
        <f t="shared" si="19"/>
        <v/>
      </c>
      <c r="AD126" s="35" t="str">
        <f t="shared" si="15"/>
        <v/>
      </c>
      <c r="AE126" s="35" t="str">
        <f t="shared" si="20"/>
        <v/>
      </c>
      <c r="AF126" s="39" t="str">
        <f t="shared" si="21"/>
        <v/>
      </c>
      <c r="AG126" s="34" t="str">
        <f t="shared" ref="AG126:AU142" si="25">IFERROR(IF(LEN($AE126)=0,"",IF(LEN(INDEX($C$9:$R$308,$AE126,AG$7))&gt;0,INDEX($C$9:$R$308,$AE126,AG$7),"-")),"")</f>
        <v/>
      </c>
      <c r="AH126" s="34" t="str">
        <f t="shared" si="25"/>
        <v/>
      </c>
      <c r="AI126" s="34" t="str">
        <f t="shared" si="25"/>
        <v/>
      </c>
      <c r="AJ126" s="34" t="str">
        <f t="shared" si="25"/>
        <v/>
      </c>
      <c r="AK126" s="34" t="str">
        <f t="shared" si="25"/>
        <v/>
      </c>
      <c r="AL126" s="34" t="str">
        <f t="shared" si="25"/>
        <v/>
      </c>
      <c r="AM126" s="34" t="str">
        <f t="shared" si="25"/>
        <v/>
      </c>
      <c r="AN126" s="34" t="str">
        <f t="shared" si="25"/>
        <v/>
      </c>
      <c r="AO126" s="34" t="str">
        <f t="shared" si="25"/>
        <v/>
      </c>
      <c r="AP126" s="34" t="str">
        <f t="shared" si="25"/>
        <v/>
      </c>
      <c r="AQ126" s="34" t="str">
        <f t="shared" si="25"/>
        <v/>
      </c>
      <c r="AR126" s="34" t="str">
        <f t="shared" si="25"/>
        <v/>
      </c>
      <c r="AS126" s="34" t="str">
        <f t="shared" si="25"/>
        <v/>
      </c>
      <c r="AT126" s="34" t="str">
        <f t="shared" si="25"/>
        <v/>
      </c>
      <c r="AU126" s="34" t="str">
        <f t="shared" si="25"/>
        <v/>
      </c>
    </row>
    <row r="127" spans="2:47" x14ac:dyDescent="0.35">
      <c r="B127" s="35">
        <v>119</v>
      </c>
      <c r="C127" s="34" t="str">
        <f>IFERROR(IF(INDEX(Database!$B$6:$Q$305,Calc!$B127,Calc!C$7)="","",INDEX(Database!$B$6:$Q$305,Calc!$B127,Calc!C$7)),"")</f>
        <v/>
      </c>
      <c r="D127" s="34" t="str">
        <f>IFERROR(IF(INDEX(Database!$B$6:$Q$305,Calc!$B127,Calc!D$7)="","",INDEX(Database!$B$6:$Q$305,Calc!$B127,Calc!D$7)),"")</f>
        <v/>
      </c>
      <c r="E127" s="34" t="str">
        <f>IFERROR(IF(INDEX(Database!$B$6:$Q$305,Calc!$B127,Calc!E$7)="","",INDEX(Database!$B$6:$Q$305,Calc!$B127,Calc!E$7)),"")</f>
        <v/>
      </c>
      <c r="F127" s="34" t="str">
        <f>IFERROR(IF(INDEX(Database!$B$6:$Q$305,Calc!$B127,Calc!F$7)="","",INDEX(Database!$B$6:$Q$305,Calc!$B127,Calc!F$7)),"")</f>
        <v/>
      </c>
      <c r="G127" s="34" t="str">
        <f>IFERROR(IF(INDEX(Database!$B$6:$Q$305,Calc!$B127,Calc!G$7)="","",INDEX(Database!$B$6:$Q$305,Calc!$B127,Calc!G$7)),"")</f>
        <v/>
      </c>
      <c r="H127" s="34" t="str">
        <f>IFERROR(IF(INDEX(Database!$B$6:$Q$305,Calc!$B127,Calc!H$7)="","",INDEX(Database!$B$6:$Q$305,Calc!$B127,Calc!H$7)),"")</f>
        <v/>
      </c>
      <c r="I127" s="34" t="str">
        <f>IFERROR(IF(INDEX(Database!$B$6:$Q$305,Calc!$B127,Calc!I$7)="","",INDEX(Database!$B$6:$Q$305,Calc!$B127,Calc!I$7)),"")</f>
        <v/>
      </c>
      <c r="J127" s="34" t="str">
        <f>IFERROR(IF(INDEX(Database!$B$6:$Q$305,Calc!$B127,Calc!J$7)="","",INDEX(Database!$B$6:$Q$305,Calc!$B127,Calc!J$7)),"")</f>
        <v/>
      </c>
      <c r="K127" s="34" t="str">
        <f>IFERROR(IF(INDEX(Database!$B$6:$Q$305,Calc!$B127,Calc!K$7)="","",INDEX(Database!$B$6:$Q$305,Calc!$B127,Calc!K$7)),"")</f>
        <v/>
      </c>
      <c r="L127" s="34" t="str">
        <f>IFERROR(IF(INDEX(Database!$B$6:$Q$305,Calc!$B127,Calc!L$7)="","",INDEX(Database!$B$6:$Q$305,Calc!$B127,Calc!L$7)),"")</f>
        <v/>
      </c>
      <c r="M127" s="34" t="str">
        <f>IFERROR(IF(INDEX(Database!$B$6:$Q$305,Calc!$B127,Calc!M$7)="","",INDEX(Database!$B$6:$Q$305,Calc!$B127,Calc!M$7)),"")</f>
        <v/>
      </c>
      <c r="N127" s="34" t="str">
        <f>IFERROR(IF(INDEX(Database!$B$6:$Q$305,Calc!$B127,Calc!N$7)="","",INDEX(Database!$B$6:$Q$305,Calc!$B127,Calc!N$7)),"")</f>
        <v/>
      </c>
      <c r="O127" s="34" t="str">
        <f>IFERROR(IF(INDEX(Database!$B$6:$Q$305,Calc!$B127,Calc!O$7)="","",INDEX(Database!$B$6:$Q$305,Calc!$B127,Calc!O$7)),"")</f>
        <v/>
      </c>
      <c r="P127" s="34" t="str">
        <f>IFERROR(IF(INDEX(Database!$B$6:$Q$305,Calc!$B127,Calc!P$7)="","",INDEX(Database!$B$6:$Q$305,Calc!$B127,Calc!P$7)),"")</f>
        <v/>
      </c>
      <c r="Q127" s="34" t="str">
        <f>IFERROR(IF(INDEX(Database!$B$6:$Q$305,Calc!$B127,Calc!Q$7)="","",INDEX(Database!$B$6:$Q$305,Calc!$B127,Calc!Q$7)),"")</f>
        <v/>
      </c>
      <c r="R127" s="34" t="str">
        <f>IFERROR(IF(INDEX(Database!$B$6:$Q$305,Calc!$B127,Calc!R$7)="","",INDEX(Database!$B$6:$Q$305,Calc!$B127,Calc!R$7)),"")</f>
        <v/>
      </c>
      <c r="V127" s="34" t="str">
        <f t="shared" si="16"/>
        <v/>
      </c>
      <c r="X127" s="34" t="str">
        <f>IFERROR(IF(COUNTIF($V$9:$V127,$V127)&gt;1,"",$V127),"")</f>
        <v/>
      </c>
      <c r="Z127" s="35" t="str">
        <f t="shared" si="17"/>
        <v/>
      </c>
      <c r="AA127" s="35" t="str">
        <f t="shared" si="18"/>
        <v/>
      </c>
      <c r="AB127" s="34" t="str">
        <f t="shared" si="19"/>
        <v/>
      </c>
      <c r="AD127" s="35" t="str">
        <f t="shared" si="15"/>
        <v/>
      </c>
      <c r="AE127" s="35" t="str">
        <f t="shared" si="20"/>
        <v/>
      </c>
      <c r="AF127" s="39" t="str">
        <f t="shared" si="21"/>
        <v/>
      </c>
      <c r="AG127" s="34" t="str">
        <f t="shared" si="25"/>
        <v/>
      </c>
      <c r="AH127" s="34" t="str">
        <f t="shared" si="25"/>
        <v/>
      </c>
      <c r="AI127" s="34" t="str">
        <f t="shared" si="25"/>
        <v/>
      </c>
      <c r="AJ127" s="34" t="str">
        <f t="shared" si="25"/>
        <v/>
      </c>
      <c r="AK127" s="34" t="str">
        <f t="shared" si="25"/>
        <v/>
      </c>
      <c r="AL127" s="34" t="str">
        <f t="shared" si="25"/>
        <v/>
      </c>
      <c r="AM127" s="34" t="str">
        <f t="shared" si="25"/>
        <v/>
      </c>
      <c r="AN127" s="34" t="str">
        <f t="shared" si="25"/>
        <v/>
      </c>
      <c r="AO127" s="34" t="str">
        <f t="shared" si="25"/>
        <v/>
      </c>
      <c r="AP127" s="34" t="str">
        <f t="shared" si="25"/>
        <v/>
      </c>
      <c r="AQ127" s="34" t="str">
        <f t="shared" si="25"/>
        <v/>
      </c>
      <c r="AR127" s="34" t="str">
        <f t="shared" si="25"/>
        <v/>
      </c>
      <c r="AS127" s="34" t="str">
        <f t="shared" si="25"/>
        <v/>
      </c>
      <c r="AT127" s="34" t="str">
        <f t="shared" si="25"/>
        <v/>
      </c>
      <c r="AU127" s="34" t="str">
        <f t="shared" si="25"/>
        <v/>
      </c>
    </row>
    <row r="128" spans="2:47" x14ac:dyDescent="0.35">
      <c r="B128" s="35">
        <v>120</v>
      </c>
      <c r="C128" s="34" t="str">
        <f>IFERROR(IF(INDEX(Database!$B$6:$Q$305,Calc!$B128,Calc!C$7)="","",INDEX(Database!$B$6:$Q$305,Calc!$B128,Calc!C$7)),"")</f>
        <v/>
      </c>
      <c r="D128" s="34" t="str">
        <f>IFERROR(IF(INDEX(Database!$B$6:$Q$305,Calc!$B128,Calc!D$7)="","",INDEX(Database!$B$6:$Q$305,Calc!$B128,Calc!D$7)),"")</f>
        <v/>
      </c>
      <c r="E128" s="34" t="str">
        <f>IFERROR(IF(INDEX(Database!$B$6:$Q$305,Calc!$B128,Calc!E$7)="","",INDEX(Database!$B$6:$Q$305,Calc!$B128,Calc!E$7)),"")</f>
        <v/>
      </c>
      <c r="F128" s="34" t="str">
        <f>IFERROR(IF(INDEX(Database!$B$6:$Q$305,Calc!$B128,Calc!F$7)="","",INDEX(Database!$B$6:$Q$305,Calc!$B128,Calc!F$7)),"")</f>
        <v/>
      </c>
      <c r="G128" s="34" t="str">
        <f>IFERROR(IF(INDEX(Database!$B$6:$Q$305,Calc!$B128,Calc!G$7)="","",INDEX(Database!$B$6:$Q$305,Calc!$B128,Calc!G$7)),"")</f>
        <v/>
      </c>
      <c r="H128" s="34" t="str">
        <f>IFERROR(IF(INDEX(Database!$B$6:$Q$305,Calc!$B128,Calc!H$7)="","",INDEX(Database!$B$6:$Q$305,Calc!$B128,Calc!H$7)),"")</f>
        <v/>
      </c>
      <c r="I128" s="34" t="str">
        <f>IFERROR(IF(INDEX(Database!$B$6:$Q$305,Calc!$B128,Calc!I$7)="","",INDEX(Database!$B$6:$Q$305,Calc!$B128,Calc!I$7)),"")</f>
        <v/>
      </c>
      <c r="J128" s="34" t="str">
        <f>IFERROR(IF(INDEX(Database!$B$6:$Q$305,Calc!$B128,Calc!J$7)="","",INDEX(Database!$B$6:$Q$305,Calc!$B128,Calc!J$7)),"")</f>
        <v/>
      </c>
      <c r="K128" s="34" t="str">
        <f>IFERROR(IF(INDEX(Database!$B$6:$Q$305,Calc!$B128,Calc!K$7)="","",INDEX(Database!$B$6:$Q$305,Calc!$B128,Calc!K$7)),"")</f>
        <v/>
      </c>
      <c r="L128" s="34" t="str">
        <f>IFERROR(IF(INDEX(Database!$B$6:$Q$305,Calc!$B128,Calc!L$7)="","",INDEX(Database!$B$6:$Q$305,Calc!$B128,Calc!L$7)),"")</f>
        <v/>
      </c>
      <c r="M128" s="34" t="str">
        <f>IFERROR(IF(INDEX(Database!$B$6:$Q$305,Calc!$B128,Calc!M$7)="","",INDEX(Database!$B$6:$Q$305,Calc!$B128,Calc!M$7)),"")</f>
        <v/>
      </c>
      <c r="N128" s="34" t="str">
        <f>IFERROR(IF(INDEX(Database!$B$6:$Q$305,Calc!$B128,Calc!N$7)="","",INDEX(Database!$B$6:$Q$305,Calc!$B128,Calc!N$7)),"")</f>
        <v/>
      </c>
      <c r="O128" s="34" t="str">
        <f>IFERROR(IF(INDEX(Database!$B$6:$Q$305,Calc!$B128,Calc!O$7)="","",INDEX(Database!$B$6:$Q$305,Calc!$B128,Calc!O$7)),"")</f>
        <v/>
      </c>
      <c r="P128" s="34" t="str">
        <f>IFERROR(IF(INDEX(Database!$B$6:$Q$305,Calc!$B128,Calc!P$7)="","",INDEX(Database!$B$6:$Q$305,Calc!$B128,Calc!P$7)),"")</f>
        <v/>
      </c>
      <c r="Q128" s="34" t="str">
        <f>IFERROR(IF(INDEX(Database!$B$6:$Q$305,Calc!$B128,Calc!Q$7)="","",INDEX(Database!$B$6:$Q$305,Calc!$B128,Calc!Q$7)),"")</f>
        <v/>
      </c>
      <c r="R128" s="34" t="str">
        <f>IFERROR(IF(INDEX(Database!$B$6:$Q$305,Calc!$B128,Calc!R$7)="","",INDEX(Database!$B$6:$Q$305,Calc!$B128,Calc!R$7)),"")</f>
        <v/>
      </c>
      <c r="V128" s="34" t="str">
        <f t="shared" si="16"/>
        <v/>
      </c>
      <c r="X128" s="34" t="str">
        <f>IFERROR(IF(COUNTIF($V$9:$V128,$V128)&gt;1,"",$V128),"")</f>
        <v/>
      </c>
      <c r="Z128" s="35" t="str">
        <f t="shared" si="17"/>
        <v/>
      </c>
      <c r="AA128" s="35" t="str">
        <f t="shared" si="18"/>
        <v/>
      </c>
      <c r="AB128" s="34" t="str">
        <f t="shared" si="19"/>
        <v/>
      </c>
      <c r="AD128" s="35" t="str">
        <f t="shared" si="15"/>
        <v/>
      </c>
      <c r="AE128" s="35" t="str">
        <f t="shared" si="20"/>
        <v/>
      </c>
      <c r="AF128" s="39" t="str">
        <f t="shared" si="21"/>
        <v/>
      </c>
      <c r="AG128" s="34" t="str">
        <f t="shared" si="25"/>
        <v/>
      </c>
      <c r="AH128" s="34" t="str">
        <f t="shared" si="25"/>
        <v/>
      </c>
      <c r="AI128" s="34" t="str">
        <f t="shared" si="25"/>
        <v/>
      </c>
      <c r="AJ128" s="34" t="str">
        <f t="shared" si="25"/>
        <v/>
      </c>
      <c r="AK128" s="34" t="str">
        <f t="shared" si="25"/>
        <v/>
      </c>
      <c r="AL128" s="34" t="str">
        <f t="shared" si="25"/>
        <v/>
      </c>
      <c r="AM128" s="34" t="str">
        <f t="shared" si="25"/>
        <v/>
      </c>
      <c r="AN128" s="34" t="str">
        <f t="shared" si="25"/>
        <v/>
      </c>
      <c r="AO128" s="34" t="str">
        <f t="shared" si="25"/>
        <v/>
      </c>
      <c r="AP128" s="34" t="str">
        <f t="shared" si="25"/>
        <v/>
      </c>
      <c r="AQ128" s="34" t="str">
        <f t="shared" si="25"/>
        <v/>
      </c>
      <c r="AR128" s="34" t="str">
        <f t="shared" si="25"/>
        <v/>
      </c>
      <c r="AS128" s="34" t="str">
        <f t="shared" si="25"/>
        <v/>
      </c>
      <c r="AT128" s="34" t="str">
        <f t="shared" si="25"/>
        <v/>
      </c>
      <c r="AU128" s="34" t="str">
        <f t="shared" si="25"/>
        <v/>
      </c>
    </row>
    <row r="129" spans="2:47" x14ac:dyDescent="0.35">
      <c r="B129" s="35">
        <v>121</v>
      </c>
      <c r="C129" s="34" t="str">
        <f>IFERROR(IF(INDEX(Database!$B$6:$Q$305,Calc!$B129,Calc!C$7)="","",INDEX(Database!$B$6:$Q$305,Calc!$B129,Calc!C$7)),"")</f>
        <v/>
      </c>
      <c r="D129" s="34" t="str">
        <f>IFERROR(IF(INDEX(Database!$B$6:$Q$305,Calc!$B129,Calc!D$7)="","",INDEX(Database!$B$6:$Q$305,Calc!$B129,Calc!D$7)),"")</f>
        <v/>
      </c>
      <c r="E129" s="34" t="str">
        <f>IFERROR(IF(INDEX(Database!$B$6:$Q$305,Calc!$B129,Calc!E$7)="","",INDEX(Database!$B$6:$Q$305,Calc!$B129,Calc!E$7)),"")</f>
        <v/>
      </c>
      <c r="F129" s="34" t="str">
        <f>IFERROR(IF(INDEX(Database!$B$6:$Q$305,Calc!$B129,Calc!F$7)="","",INDEX(Database!$B$6:$Q$305,Calc!$B129,Calc!F$7)),"")</f>
        <v/>
      </c>
      <c r="G129" s="34" t="str">
        <f>IFERROR(IF(INDEX(Database!$B$6:$Q$305,Calc!$B129,Calc!G$7)="","",INDEX(Database!$B$6:$Q$305,Calc!$B129,Calc!G$7)),"")</f>
        <v/>
      </c>
      <c r="H129" s="34" t="str">
        <f>IFERROR(IF(INDEX(Database!$B$6:$Q$305,Calc!$B129,Calc!H$7)="","",INDEX(Database!$B$6:$Q$305,Calc!$B129,Calc!H$7)),"")</f>
        <v/>
      </c>
      <c r="I129" s="34" t="str">
        <f>IFERROR(IF(INDEX(Database!$B$6:$Q$305,Calc!$B129,Calc!I$7)="","",INDEX(Database!$B$6:$Q$305,Calc!$B129,Calc!I$7)),"")</f>
        <v/>
      </c>
      <c r="J129" s="34" t="str">
        <f>IFERROR(IF(INDEX(Database!$B$6:$Q$305,Calc!$B129,Calc!J$7)="","",INDEX(Database!$B$6:$Q$305,Calc!$B129,Calc!J$7)),"")</f>
        <v/>
      </c>
      <c r="K129" s="34" t="str">
        <f>IFERROR(IF(INDEX(Database!$B$6:$Q$305,Calc!$B129,Calc!K$7)="","",INDEX(Database!$B$6:$Q$305,Calc!$B129,Calc!K$7)),"")</f>
        <v/>
      </c>
      <c r="L129" s="34" t="str">
        <f>IFERROR(IF(INDEX(Database!$B$6:$Q$305,Calc!$B129,Calc!L$7)="","",INDEX(Database!$B$6:$Q$305,Calc!$B129,Calc!L$7)),"")</f>
        <v/>
      </c>
      <c r="M129" s="34" t="str">
        <f>IFERROR(IF(INDEX(Database!$B$6:$Q$305,Calc!$B129,Calc!M$7)="","",INDEX(Database!$B$6:$Q$305,Calc!$B129,Calc!M$7)),"")</f>
        <v/>
      </c>
      <c r="N129" s="34" t="str">
        <f>IFERROR(IF(INDEX(Database!$B$6:$Q$305,Calc!$B129,Calc!N$7)="","",INDEX(Database!$B$6:$Q$305,Calc!$B129,Calc!N$7)),"")</f>
        <v/>
      </c>
      <c r="O129" s="34" t="str">
        <f>IFERROR(IF(INDEX(Database!$B$6:$Q$305,Calc!$B129,Calc!O$7)="","",INDEX(Database!$B$6:$Q$305,Calc!$B129,Calc!O$7)),"")</f>
        <v/>
      </c>
      <c r="P129" s="34" t="str">
        <f>IFERROR(IF(INDEX(Database!$B$6:$Q$305,Calc!$B129,Calc!P$7)="","",INDEX(Database!$B$6:$Q$305,Calc!$B129,Calc!P$7)),"")</f>
        <v/>
      </c>
      <c r="Q129" s="34" t="str">
        <f>IFERROR(IF(INDEX(Database!$B$6:$Q$305,Calc!$B129,Calc!Q$7)="","",INDEX(Database!$B$6:$Q$305,Calc!$B129,Calc!Q$7)),"")</f>
        <v/>
      </c>
      <c r="R129" s="34" t="str">
        <f>IFERROR(IF(INDEX(Database!$B$6:$Q$305,Calc!$B129,Calc!R$7)="","",INDEX(Database!$B$6:$Q$305,Calc!$B129,Calc!R$7)),"")</f>
        <v/>
      </c>
      <c r="V129" s="34" t="str">
        <f t="shared" si="16"/>
        <v/>
      </c>
      <c r="X129" s="34" t="str">
        <f>IFERROR(IF(COUNTIF($V$9:$V129,$V129)&gt;1,"",$V129),"")</f>
        <v/>
      </c>
      <c r="Z129" s="35" t="str">
        <f t="shared" si="17"/>
        <v/>
      </c>
      <c r="AA129" s="35" t="str">
        <f t="shared" si="18"/>
        <v/>
      </c>
      <c r="AB129" s="34" t="str">
        <f t="shared" si="19"/>
        <v/>
      </c>
      <c r="AD129" s="35" t="str">
        <f t="shared" si="15"/>
        <v/>
      </c>
      <c r="AE129" s="35" t="str">
        <f t="shared" si="20"/>
        <v/>
      </c>
      <c r="AF129" s="39" t="str">
        <f t="shared" si="21"/>
        <v/>
      </c>
      <c r="AG129" s="34" t="str">
        <f t="shared" si="25"/>
        <v/>
      </c>
      <c r="AH129" s="34" t="str">
        <f t="shared" si="25"/>
        <v/>
      </c>
      <c r="AI129" s="34" t="str">
        <f t="shared" si="25"/>
        <v/>
      </c>
      <c r="AJ129" s="34" t="str">
        <f t="shared" si="25"/>
        <v/>
      </c>
      <c r="AK129" s="34" t="str">
        <f t="shared" si="25"/>
        <v/>
      </c>
      <c r="AL129" s="34" t="str">
        <f t="shared" si="25"/>
        <v/>
      </c>
      <c r="AM129" s="34" t="str">
        <f t="shared" si="25"/>
        <v/>
      </c>
      <c r="AN129" s="34" t="str">
        <f t="shared" si="25"/>
        <v/>
      </c>
      <c r="AO129" s="34" t="str">
        <f t="shared" si="25"/>
        <v/>
      </c>
      <c r="AP129" s="34" t="str">
        <f t="shared" si="25"/>
        <v/>
      </c>
      <c r="AQ129" s="34" t="str">
        <f t="shared" si="25"/>
        <v/>
      </c>
      <c r="AR129" s="34" t="str">
        <f t="shared" si="25"/>
        <v/>
      </c>
      <c r="AS129" s="34" t="str">
        <f t="shared" si="25"/>
        <v/>
      </c>
      <c r="AT129" s="34" t="str">
        <f t="shared" si="25"/>
        <v/>
      </c>
      <c r="AU129" s="34" t="str">
        <f t="shared" si="25"/>
        <v/>
      </c>
    </row>
    <row r="130" spans="2:47" x14ac:dyDescent="0.35">
      <c r="B130" s="35">
        <v>122</v>
      </c>
      <c r="C130" s="34" t="str">
        <f>IFERROR(IF(INDEX(Database!$B$6:$Q$305,Calc!$B130,Calc!C$7)="","",INDEX(Database!$B$6:$Q$305,Calc!$B130,Calc!C$7)),"")</f>
        <v/>
      </c>
      <c r="D130" s="34" t="str">
        <f>IFERROR(IF(INDEX(Database!$B$6:$Q$305,Calc!$B130,Calc!D$7)="","",INDEX(Database!$B$6:$Q$305,Calc!$B130,Calc!D$7)),"")</f>
        <v/>
      </c>
      <c r="E130" s="34" t="str">
        <f>IFERROR(IF(INDEX(Database!$B$6:$Q$305,Calc!$B130,Calc!E$7)="","",INDEX(Database!$B$6:$Q$305,Calc!$B130,Calc!E$7)),"")</f>
        <v/>
      </c>
      <c r="F130" s="34" t="str">
        <f>IFERROR(IF(INDEX(Database!$B$6:$Q$305,Calc!$B130,Calc!F$7)="","",INDEX(Database!$B$6:$Q$305,Calc!$B130,Calc!F$7)),"")</f>
        <v/>
      </c>
      <c r="G130" s="34" t="str">
        <f>IFERROR(IF(INDEX(Database!$B$6:$Q$305,Calc!$B130,Calc!G$7)="","",INDEX(Database!$B$6:$Q$305,Calc!$B130,Calc!G$7)),"")</f>
        <v/>
      </c>
      <c r="H130" s="34" t="str">
        <f>IFERROR(IF(INDEX(Database!$B$6:$Q$305,Calc!$B130,Calc!H$7)="","",INDEX(Database!$B$6:$Q$305,Calc!$B130,Calc!H$7)),"")</f>
        <v/>
      </c>
      <c r="I130" s="34" t="str">
        <f>IFERROR(IF(INDEX(Database!$B$6:$Q$305,Calc!$B130,Calc!I$7)="","",INDEX(Database!$B$6:$Q$305,Calc!$B130,Calc!I$7)),"")</f>
        <v/>
      </c>
      <c r="J130" s="34" t="str">
        <f>IFERROR(IF(INDEX(Database!$B$6:$Q$305,Calc!$B130,Calc!J$7)="","",INDEX(Database!$B$6:$Q$305,Calc!$B130,Calc!J$7)),"")</f>
        <v/>
      </c>
      <c r="K130" s="34" t="str">
        <f>IFERROR(IF(INDEX(Database!$B$6:$Q$305,Calc!$B130,Calc!K$7)="","",INDEX(Database!$B$6:$Q$305,Calc!$B130,Calc!K$7)),"")</f>
        <v/>
      </c>
      <c r="L130" s="34" t="str">
        <f>IFERROR(IF(INDEX(Database!$B$6:$Q$305,Calc!$B130,Calc!L$7)="","",INDEX(Database!$B$6:$Q$305,Calc!$B130,Calc!L$7)),"")</f>
        <v/>
      </c>
      <c r="M130" s="34" t="str">
        <f>IFERROR(IF(INDEX(Database!$B$6:$Q$305,Calc!$B130,Calc!M$7)="","",INDEX(Database!$B$6:$Q$305,Calc!$B130,Calc!M$7)),"")</f>
        <v/>
      </c>
      <c r="N130" s="34" t="str">
        <f>IFERROR(IF(INDEX(Database!$B$6:$Q$305,Calc!$B130,Calc!N$7)="","",INDEX(Database!$B$6:$Q$305,Calc!$B130,Calc!N$7)),"")</f>
        <v/>
      </c>
      <c r="O130" s="34" t="str">
        <f>IFERROR(IF(INDEX(Database!$B$6:$Q$305,Calc!$B130,Calc!O$7)="","",INDEX(Database!$B$6:$Q$305,Calc!$B130,Calc!O$7)),"")</f>
        <v/>
      </c>
      <c r="P130" s="34" t="str">
        <f>IFERROR(IF(INDEX(Database!$B$6:$Q$305,Calc!$B130,Calc!P$7)="","",INDEX(Database!$B$6:$Q$305,Calc!$B130,Calc!P$7)),"")</f>
        <v/>
      </c>
      <c r="Q130" s="34" t="str">
        <f>IFERROR(IF(INDEX(Database!$B$6:$Q$305,Calc!$B130,Calc!Q$7)="","",INDEX(Database!$B$6:$Q$305,Calc!$B130,Calc!Q$7)),"")</f>
        <v/>
      </c>
      <c r="R130" s="34" t="str">
        <f>IFERROR(IF(INDEX(Database!$B$6:$Q$305,Calc!$B130,Calc!R$7)="","",INDEX(Database!$B$6:$Q$305,Calc!$B130,Calc!R$7)),"")</f>
        <v/>
      </c>
      <c r="V130" s="34" t="str">
        <f t="shared" si="16"/>
        <v/>
      </c>
      <c r="X130" s="34" t="str">
        <f>IFERROR(IF(COUNTIF($V$9:$V130,$V130)&gt;1,"",$V130),"")</f>
        <v/>
      </c>
      <c r="Z130" s="35" t="str">
        <f t="shared" si="17"/>
        <v/>
      </c>
      <c r="AA130" s="35" t="str">
        <f t="shared" si="18"/>
        <v/>
      </c>
      <c r="AB130" s="34" t="str">
        <f t="shared" si="19"/>
        <v/>
      </c>
      <c r="AD130" s="35" t="str">
        <f t="shared" si="15"/>
        <v/>
      </c>
      <c r="AE130" s="35" t="str">
        <f t="shared" si="20"/>
        <v/>
      </c>
      <c r="AF130" s="39" t="str">
        <f t="shared" si="21"/>
        <v/>
      </c>
      <c r="AG130" s="34" t="str">
        <f t="shared" si="25"/>
        <v/>
      </c>
      <c r="AH130" s="34" t="str">
        <f t="shared" si="25"/>
        <v/>
      </c>
      <c r="AI130" s="34" t="str">
        <f t="shared" si="25"/>
        <v/>
      </c>
      <c r="AJ130" s="34" t="str">
        <f t="shared" si="25"/>
        <v/>
      </c>
      <c r="AK130" s="34" t="str">
        <f t="shared" si="25"/>
        <v/>
      </c>
      <c r="AL130" s="34" t="str">
        <f t="shared" si="25"/>
        <v/>
      </c>
      <c r="AM130" s="34" t="str">
        <f t="shared" si="25"/>
        <v/>
      </c>
      <c r="AN130" s="34" t="str">
        <f t="shared" si="25"/>
        <v/>
      </c>
      <c r="AO130" s="34" t="str">
        <f t="shared" si="25"/>
        <v/>
      </c>
      <c r="AP130" s="34" t="str">
        <f t="shared" si="25"/>
        <v/>
      </c>
      <c r="AQ130" s="34" t="str">
        <f t="shared" si="25"/>
        <v/>
      </c>
      <c r="AR130" s="34" t="str">
        <f t="shared" si="25"/>
        <v/>
      </c>
      <c r="AS130" s="34" t="str">
        <f t="shared" si="25"/>
        <v/>
      </c>
      <c r="AT130" s="34" t="str">
        <f t="shared" si="25"/>
        <v/>
      </c>
      <c r="AU130" s="34" t="str">
        <f t="shared" si="25"/>
        <v/>
      </c>
    </row>
    <row r="131" spans="2:47" x14ac:dyDescent="0.35">
      <c r="B131" s="35">
        <v>123</v>
      </c>
      <c r="C131" s="34" t="str">
        <f>IFERROR(IF(INDEX(Database!$B$6:$Q$305,Calc!$B131,Calc!C$7)="","",INDEX(Database!$B$6:$Q$305,Calc!$B131,Calc!C$7)),"")</f>
        <v/>
      </c>
      <c r="D131" s="34" t="str">
        <f>IFERROR(IF(INDEX(Database!$B$6:$Q$305,Calc!$B131,Calc!D$7)="","",INDEX(Database!$B$6:$Q$305,Calc!$B131,Calc!D$7)),"")</f>
        <v/>
      </c>
      <c r="E131" s="34" t="str">
        <f>IFERROR(IF(INDEX(Database!$B$6:$Q$305,Calc!$B131,Calc!E$7)="","",INDEX(Database!$B$6:$Q$305,Calc!$B131,Calc!E$7)),"")</f>
        <v/>
      </c>
      <c r="F131" s="34" t="str">
        <f>IFERROR(IF(INDEX(Database!$B$6:$Q$305,Calc!$B131,Calc!F$7)="","",INDEX(Database!$B$6:$Q$305,Calc!$B131,Calc!F$7)),"")</f>
        <v/>
      </c>
      <c r="G131" s="34" t="str">
        <f>IFERROR(IF(INDEX(Database!$B$6:$Q$305,Calc!$B131,Calc!G$7)="","",INDEX(Database!$B$6:$Q$305,Calc!$B131,Calc!G$7)),"")</f>
        <v/>
      </c>
      <c r="H131" s="34" t="str">
        <f>IFERROR(IF(INDEX(Database!$B$6:$Q$305,Calc!$B131,Calc!H$7)="","",INDEX(Database!$B$6:$Q$305,Calc!$B131,Calc!H$7)),"")</f>
        <v/>
      </c>
      <c r="I131" s="34" t="str">
        <f>IFERROR(IF(INDEX(Database!$B$6:$Q$305,Calc!$B131,Calc!I$7)="","",INDEX(Database!$B$6:$Q$305,Calc!$B131,Calc!I$7)),"")</f>
        <v/>
      </c>
      <c r="J131" s="34" t="str">
        <f>IFERROR(IF(INDEX(Database!$B$6:$Q$305,Calc!$B131,Calc!J$7)="","",INDEX(Database!$B$6:$Q$305,Calc!$B131,Calc!J$7)),"")</f>
        <v/>
      </c>
      <c r="K131" s="34" t="str">
        <f>IFERROR(IF(INDEX(Database!$B$6:$Q$305,Calc!$B131,Calc!K$7)="","",INDEX(Database!$B$6:$Q$305,Calc!$B131,Calc!K$7)),"")</f>
        <v/>
      </c>
      <c r="L131" s="34" t="str">
        <f>IFERROR(IF(INDEX(Database!$B$6:$Q$305,Calc!$B131,Calc!L$7)="","",INDEX(Database!$B$6:$Q$305,Calc!$B131,Calc!L$7)),"")</f>
        <v/>
      </c>
      <c r="M131" s="34" t="str">
        <f>IFERROR(IF(INDEX(Database!$B$6:$Q$305,Calc!$B131,Calc!M$7)="","",INDEX(Database!$B$6:$Q$305,Calc!$B131,Calc!M$7)),"")</f>
        <v/>
      </c>
      <c r="N131" s="34" t="str">
        <f>IFERROR(IF(INDEX(Database!$B$6:$Q$305,Calc!$B131,Calc!N$7)="","",INDEX(Database!$B$6:$Q$305,Calc!$B131,Calc!N$7)),"")</f>
        <v/>
      </c>
      <c r="O131" s="34" t="str">
        <f>IFERROR(IF(INDEX(Database!$B$6:$Q$305,Calc!$B131,Calc!O$7)="","",INDEX(Database!$B$6:$Q$305,Calc!$B131,Calc!O$7)),"")</f>
        <v/>
      </c>
      <c r="P131" s="34" t="str">
        <f>IFERROR(IF(INDEX(Database!$B$6:$Q$305,Calc!$B131,Calc!P$7)="","",INDEX(Database!$B$6:$Q$305,Calc!$B131,Calc!P$7)),"")</f>
        <v/>
      </c>
      <c r="Q131" s="34" t="str">
        <f>IFERROR(IF(INDEX(Database!$B$6:$Q$305,Calc!$B131,Calc!Q$7)="","",INDEX(Database!$B$6:$Q$305,Calc!$B131,Calc!Q$7)),"")</f>
        <v/>
      </c>
      <c r="R131" s="34" t="str">
        <f>IFERROR(IF(INDEX(Database!$B$6:$Q$305,Calc!$B131,Calc!R$7)="","",INDEX(Database!$B$6:$Q$305,Calc!$B131,Calc!R$7)),"")</f>
        <v/>
      </c>
      <c r="V131" s="34" t="str">
        <f t="shared" si="16"/>
        <v/>
      </c>
      <c r="X131" s="34" t="str">
        <f>IFERROR(IF(COUNTIF($V$9:$V131,$V131)&gt;1,"",$V131),"")</f>
        <v/>
      </c>
      <c r="Z131" s="35" t="str">
        <f t="shared" si="17"/>
        <v/>
      </c>
      <c r="AA131" s="35" t="str">
        <f t="shared" si="18"/>
        <v/>
      </c>
      <c r="AB131" s="34" t="str">
        <f t="shared" si="19"/>
        <v/>
      </c>
      <c r="AD131" s="35" t="str">
        <f t="shared" si="15"/>
        <v/>
      </c>
      <c r="AE131" s="35" t="str">
        <f t="shared" si="20"/>
        <v/>
      </c>
      <c r="AF131" s="39" t="str">
        <f t="shared" si="21"/>
        <v/>
      </c>
      <c r="AG131" s="34" t="str">
        <f t="shared" si="25"/>
        <v/>
      </c>
      <c r="AH131" s="34" t="str">
        <f t="shared" si="25"/>
        <v/>
      </c>
      <c r="AI131" s="34" t="str">
        <f t="shared" si="25"/>
        <v/>
      </c>
      <c r="AJ131" s="34" t="str">
        <f t="shared" si="25"/>
        <v/>
      </c>
      <c r="AK131" s="34" t="str">
        <f t="shared" si="25"/>
        <v/>
      </c>
      <c r="AL131" s="34" t="str">
        <f t="shared" si="25"/>
        <v/>
      </c>
      <c r="AM131" s="34" t="str">
        <f t="shared" si="25"/>
        <v/>
      </c>
      <c r="AN131" s="34" t="str">
        <f t="shared" si="25"/>
        <v/>
      </c>
      <c r="AO131" s="34" t="str">
        <f t="shared" si="25"/>
        <v/>
      </c>
      <c r="AP131" s="34" t="str">
        <f t="shared" si="25"/>
        <v/>
      </c>
      <c r="AQ131" s="34" t="str">
        <f t="shared" si="25"/>
        <v/>
      </c>
      <c r="AR131" s="34" t="str">
        <f t="shared" si="25"/>
        <v/>
      </c>
      <c r="AS131" s="34" t="str">
        <f t="shared" si="25"/>
        <v/>
      </c>
      <c r="AT131" s="34" t="str">
        <f t="shared" si="25"/>
        <v/>
      </c>
      <c r="AU131" s="34" t="str">
        <f t="shared" si="25"/>
        <v/>
      </c>
    </row>
    <row r="132" spans="2:47" x14ac:dyDescent="0.35">
      <c r="B132" s="35">
        <v>124</v>
      </c>
      <c r="C132" s="34" t="str">
        <f>IFERROR(IF(INDEX(Database!$B$6:$Q$305,Calc!$B132,Calc!C$7)="","",INDEX(Database!$B$6:$Q$305,Calc!$B132,Calc!C$7)),"")</f>
        <v/>
      </c>
      <c r="D132" s="34" t="str">
        <f>IFERROR(IF(INDEX(Database!$B$6:$Q$305,Calc!$B132,Calc!D$7)="","",INDEX(Database!$B$6:$Q$305,Calc!$B132,Calc!D$7)),"")</f>
        <v/>
      </c>
      <c r="E132" s="34" t="str">
        <f>IFERROR(IF(INDEX(Database!$B$6:$Q$305,Calc!$B132,Calc!E$7)="","",INDEX(Database!$B$6:$Q$305,Calc!$B132,Calc!E$7)),"")</f>
        <v/>
      </c>
      <c r="F132" s="34" t="str">
        <f>IFERROR(IF(INDEX(Database!$B$6:$Q$305,Calc!$B132,Calc!F$7)="","",INDEX(Database!$B$6:$Q$305,Calc!$B132,Calc!F$7)),"")</f>
        <v/>
      </c>
      <c r="G132" s="34" t="str">
        <f>IFERROR(IF(INDEX(Database!$B$6:$Q$305,Calc!$B132,Calc!G$7)="","",INDEX(Database!$B$6:$Q$305,Calc!$B132,Calc!G$7)),"")</f>
        <v/>
      </c>
      <c r="H132" s="34" t="str">
        <f>IFERROR(IF(INDEX(Database!$B$6:$Q$305,Calc!$B132,Calc!H$7)="","",INDEX(Database!$B$6:$Q$305,Calc!$B132,Calc!H$7)),"")</f>
        <v/>
      </c>
      <c r="I132" s="34" t="str">
        <f>IFERROR(IF(INDEX(Database!$B$6:$Q$305,Calc!$B132,Calc!I$7)="","",INDEX(Database!$B$6:$Q$305,Calc!$B132,Calc!I$7)),"")</f>
        <v/>
      </c>
      <c r="J132" s="34" t="str">
        <f>IFERROR(IF(INDEX(Database!$B$6:$Q$305,Calc!$B132,Calc!J$7)="","",INDEX(Database!$B$6:$Q$305,Calc!$B132,Calc!J$7)),"")</f>
        <v/>
      </c>
      <c r="K132" s="34" t="str">
        <f>IFERROR(IF(INDEX(Database!$B$6:$Q$305,Calc!$B132,Calc!K$7)="","",INDEX(Database!$B$6:$Q$305,Calc!$B132,Calc!K$7)),"")</f>
        <v/>
      </c>
      <c r="L132" s="34" t="str">
        <f>IFERROR(IF(INDEX(Database!$B$6:$Q$305,Calc!$B132,Calc!L$7)="","",INDEX(Database!$B$6:$Q$305,Calc!$B132,Calc!L$7)),"")</f>
        <v/>
      </c>
      <c r="M132" s="34" t="str">
        <f>IFERROR(IF(INDEX(Database!$B$6:$Q$305,Calc!$B132,Calc!M$7)="","",INDEX(Database!$B$6:$Q$305,Calc!$B132,Calc!M$7)),"")</f>
        <v/>
      </c>
      <c r="N132" s="34" t="str">
        <f>IFERROR(IF(INDEX(Database!$B$6:$Q$305,Calc!$B132,Calc!N$7)="","",INDEX(Database!$B$6:$Q$305,Calc!$B132,Calc!N$7)),"")</f>
        <v/>
      </c>
      <c r="O132" s="34" t="str">
        <f>IFERROR(IF(INDEX(Database!$B$6:$Q$305,Calc!$B132,Calc!O$7)="","",INDEX(Database!$B$6:$Q$305,Calc!$B132,Calc!O$7)),"")</f>
        <v/>
      </c>
      <c r="P132" s="34" t="str">
        <f>IFERROR(IF(INDEX(Database!$B$6:$Q$305,Calc!$B132,Calc!P$7)="","",INDEX(Database!$B$6:$Q$305,Calc!$B132,Calc!P$7)),"")</f>
        <v/>
      </c>
      <c r="Q132" s="34" t="str">
        <f>IFERROR(IF(INDEX(Database!$B$6:$Q$305,Calc!$B132,Calc!Q$7)="","",INDEX(Database!$B$6:$Q$305,Calc!$B132,Calc!Q$7)),"")</f>
        <v/>
      </c>
      <c r="R132" s="34" t="str">
        <f>IFERROR(IF(INDEX(Database!$B$6:$Q$305,Calc!$B132,Calc!R$7)="","",INDEX(Database!$B$6:$Q$305,Calc!$B132,Calc!R$7)),"")</f>
        <v/>
      </c>
      <c r="V132" s="34" t="str">
        <f t="shared" si="16"/>
        <v/>
      </c>
      <c r="X132" s="34" t="str">
        <f>IFERROR(IF(COUNTIF($V$9:$V132,$V132)&gt;1,"",$V132),"")</f>
        <v/>
      </c>
      <c r="Z132" s="35" t="str">
        <f t="shared" si="17"/>
        <v/>
      </c>
      <c r="AA132" s="35" t="str">
        <f t="shared" si="18"/>
        <v/>
      </c>
      <c r="AB132" s="34" t="str">
        <f t="shared" si="19"/>
        <v/>
      </c>
      <c r="AD132" s="35" t="str">
        <f t="shared" si="15"/>
        <v/>
      </c>
      <c r="AE132" s="35" t="str">
        <f t="shared" si="20"/>
        <v/>
      </c>
      <c r="AF132" s="39" t="str">
        <f t="shared" si="21"/>
        <v/>
      </c>
      <c r="AG132" s="34" t="str">
        <f t="shared" si="25"/>
        <v/>
      </c>
      <c r="AH132" s="34" t="str">
        <f t="shared" si="25"/>
        <v/>
      </c>
      <c r="AI132" s="34" t="str">
        <f t="shared" si="25"/>
        <v/>
      </c>
      <c r="AJ132" s="34" t="str">
        <f t="shared" si="25"/>
        <v/>
      </c>
      <c r="AK132" s="34" t="str">
        <f t="shared" si="25"/>
        <v/>
      </c>
      <c r="AL132" s="34" t="str">
        <f t="shared" si="25"/>
        <v/>
      </c>
      <c r="AM132" s="34" t="str">
        <f t="shared" si="25"/>
        <v/>
      </c>
      <c r="AN132" s="34" t="str">
        <f t="shared" si="25"/>
        <v/>
      </c>
      <c r="AO132" s="34" t="str">
        <f t="shared" si="25"/>
        <v/>
      </c>
      <c r="AP132" s="34" t="str">
        <f t="shared" si="25"/>
        <v/>
      </c>
      <c r="AQ132" s="34" t="str">
        <f t="shared" si="25"/>
        <v/>
      </c>
      <c r="AR132" s="34" t="str">
        <f t="shared" si="25"/>
        <v/>
      </c>
      <c r="AS132" s="34" t="str">
        <f t="shared" si="25"/>
        <v/>
      </c>
      <c r="AT132" s="34" t="str">
        <f t="shared" si="25"/>
        <v/>
      </c>
      <c r="AU132" s="34" t="str">
        <f t="shared" si="25"/>
        <v/>
      </c>
    </row>
    <row r="133" spans="2:47" x14ac:dyDescent="0.35">
      <c r="B133" s="35">
        <v>125</v>
      </c>
      <c r="C133" s="34" t="str">
        <f>IFERROR(IF(INDEX(Database!$B$6:$Q$305,Calc!$B133,Calc!C$7)="","",INDEX(Database!$B$6:$Q$305,Calc!$B133,Calc!C$7)),"")</f>
        <v/>
      </c>
      <c r="D133" s="34" t="str">
        <f>IFERROR(IF(INDEX(Database!$B$6:$Q$305,Calc!$B133,Calc!D$7)="","",INDEX(Database!$B$6:$Q$305,Calc!$B133,Calc!D$7)),"")</f>
        <v/>
      </c>
      <c r="E133" s="34" t="str">
        <f>IFERROR(IF(INDEX(Database!$B$6:$Q$305,Calc!$B133,Calc!E$7)="","",INDEX(Database!$B$6:$Q$305,Calc!$B133,Calc!E$7)),"")</f>
        <v/>
      </c>
      <c r="F133" s="34" t="str">
        <f>IFERROR(IF(INDEX(Database!$B$6:$Q$305,Calc!$B133,Calc!F$7)="","",INDEX(Database!$B$6:$Q$305,Calc!$B133,Calc!F$7)),"")</f>
        <v/>
      </c>
      <c r="G133" s="34" t="str">
        <f>IFERROR(IF(INDEX(Database!$B$6:$Q$305,Calc!$B133,Calc!G$7)="","",INDEX(Database!$B$6:$Q$305,Calc!$B133,Calc!G$7)),"")</f>
        <v/>
      </c>
      <c r="H133" s="34" t="str">
        <f>IFERROR(IF(INDEX(Database!$B$6:$Q$305,Calc!$B133,Calc!H$7)="","",INDEX(Database!$B$6:$Q$305,Calc!$B133,Calc!H$7)),"")</f>
        <v/>
      </c>
      <c r="I133" s="34" t="str">
        <f>IFERROR(IF(INDEX(Database!$B$6:$Q$305,Calc!$B133,Calc!I$7)="","",INDEX(Database!$B$6:$Q$305,Calc!$B133,Calc!I$7)),"")</f>
        <v/>
      </c>
      <c r="J133" s="34" t="str">
        <f>IFERROR(IF(INDEX(Database!$B$6:$Q$305,Calc!$B133,Calc!J$7)="","",INDEX(Database!$B$6:$Q$305,Calc!$B133,Calc!J$7)),"")</f>
        <v/>
      </c>
      <c r="K133" s="34" t="str">
        <f>IFERROR(IF(INDEX(Database!$B$6:$Q$305,Calc!$B133,Calc!K$7)="","",INDEX(Database!$B$6:$Q$305,Calc!$B133,Calc!K$7)),"")</f>
        <v/>
      </c>
      <c r="L133" s="34" t="str">
        <f>IFERROR(IF(INDEX(Database!$B$6:$Q$305,Calc!$B133,Calc!L$7)="","",INDEX(Database!$B$6:$Q$305,Calc!$B133,Calc!L$7)),"")</f>
        <v/>
      </c>
      <c r="M133" s="34" t="str">
        <f>IFERROR(IF(INDEX(Database!$B$6:$Q$305,Calc!$B133,Calc!M$7)="","",INDEX(Database!$B$6:$Q$305,Calc!$B133,Calc!M$7)),"")</f>
        <v/>
      </c>
      <c r="N133" s="34" t="str">
        <f>IFERROR(IF(INDEX(Database!$B$6:$Q$305,Calc!$B133,Calc!N$7)="","",INDEX(Database!$B$6:$Q$305,Calc!$B133,Calc!N$7)),"")</f>
        <v/>
      </c>
      <c r="O133" s="34" t="str">
        <f>IFERROR(IF(INDEX(Database!$B$6:$Q$305,Calc!$B133,Calc!O$7)="","",INDEX(Database!$B$6:$Q$305,Calc!$B133,Calc!O$7)),"")</f>
        <v/>
      </c>
      <c r="P133" s="34" t="str">
        <f>IFERROR(IF(INDEX(Database!$B$6:$Q$305,Calc!$B133,Calc!P$7)="","",INDEX(Database!$B$6:$Q$305,Calc!$B133,Calc!P$7)),"")</f>
        <v/>
      </c>
      <c r="Q133" s="34" t="str">
        <f>IFERROR(IF(INDEX(Database!$B$6:$Q$305,Calc!$B133,Calc!Q$7)="","",INDEX(Database!$B$6:$Q$305,Calc!$B133,Calc!Q$7)),"")</f>
        <v/>
      </c>
      <c r="R133" s="34" t="str">
        <f>IFERROR(IF(INDEX(Database!$B$6:$Q$305,Calc!$B133,Calc!R$7)="","",INDEX(Database!$B$6:$Q$305,Calc!$B133,Calc!R$7)),"")</f>
        <v/>
      </c>
      <c r="V133" s="34" t="str">
        <f t="shared" si="16"/>
        <v/>
      </c>
      <c r="X133" s="34" t="str">
        <f>IFERROR(IF(COUNTIF($V$9:$V133,$V133)&gt;1,"",$V133),"")</f>
        <v/>
      </c>
      <c r="Z133" s="35" t="str">
        <f t="shared" si="17"/>
        <v/>
      </c>
      <c r="AA133" s="35" t="str">
        <f t="shared" si="18"/>
        <v/>
      </c>
      <c r="AB133" s="34" t="str">
        <f t="shared" si="19"/>
        <v/>
      </c>
      <c r="AD133" s="35" t="str">
        <f t="shared" si="15"/>
        <v/>
      </c>
      <c r="AE133" s="35" t="str">
        <f t="shared" si="20"/>
        <v/>
      </c>
      <c r="AF133" s="39" t="str">
        <f t="shared" si="21"/>
        <v/>
      </c>
      <c r="AG133" s="34" t="str">
        <f t="shared" si="25"/>
        <v/>
      </c>
      <c r="AH133" s="34" t="str">
        <f t="shared" si="25"/>
        <v/>
      </c>
      <c r="AI133" s="34" t="str">
        <f t="shared" si="25"/>
        <v/>
      </c>
      <c r="AJ133" s="34" t="str">
        <f t="shared" si="25"/>
        <v/>
      </c>
      <c r="AK133" s="34" t="str">
        <f t="shared" si="25"/>
        <v/>
      </c>
      <c r="AL133" s="34" t="str">
        <f t="shared" si="25"/>
        <v/>
      </c>
      <c r="AM133" s="34" t="str">
        <f t="shared" si="25"/>
        <v/>
      </c>
      <c r="AN133" s="34" t="str">
        <f t="shared" si="25"/>
        <v/>
      </c>
      <c r="AO133" s="34" t="str">
        <f t="shared" si="25"/>
        <v/>
      </c>
      <c r="AP133" s="34" t="str">
        <f t="shared" si="25"/>
        <v/>
      </c>
      <c r="AQ133" s="34" t="str">
        <f t="shared" si="25"/>
        <v/>
      </c>
      <c r="AR133" s="34" t="str">
        <f t="shared" si="25"/>
        <v/>
      </c>
      <c r="AS133" s="34" t="str">
        <f t="shared" si="25"/>
        <v/>
      </c>
      <c r="AT133" s="34" t="str">
        <f t="shared" si="25"/>
        <v/>
      </c>
      <c r="AU133" s="34" t="str">
        <f t="shared" si="25"/>
        <v/>
      </c>
    </row>
    <row r="134" spans="2:47" x14ac:dyDescent="0.35">
      <c r="B134" s="35">
        <v>126</v>
      </c>
      <c r="C134" s="34" t="str">
        <f>IFERROR(IF(INDEX(Database!$B$6:$Q$305,Calc!$B134,Calc!C$7)="","",INDEX(Database!$B$6:$Q$305,Calc!$B134,Calc!C$7)),"")</f>
        <v/>
      </c>
      <c r="D134" s="34" t="str">
        <f>IFERROR(IF(INDEX(Database!$B$6:$Q$305,Calc!$B134,Calc!D$7)="","",INDEX(Database!$B$6:$Q$305,Calc!$B134,Calc!D$7)),"")</f>
        <v/>
      </c>
      <c r="E134" s="34" t="str">
        <f>IFERROR(IF(INDEX(Database!$B$6:$Q$305,Calc!$B134,Calc!E$7)="","",INDEX(Database!$B$6:$Q$305,Calc!$B134,Calc!E$7)),"")</f>
        <v/>
      </c>
      <c r="F134" s="34" t="str">
        <f>IFERROR(IF(INDEX(Database!$B$6:$Q$305,Calc!$B134,Calc!F$7)="","",INDEX(Database!$B$6:$Q$305,Calc!$B134,Calc!F$7)),"")</f>
        <v/>
      </c>
      <c r="G134" s="34" t="str">
        <f>IFERROR(IF(INDEX(Database!$B$6:$Q$305,Calc!$B134,Calc!G$7)="","",INDEX(Database!$B$6:$Q$305,Calc!$B134,Calc!G$7)),"")</f>
        <v/>
      </c>
      <c r="H134" s="34" t="str">
        <f>IFERROR(IF(INDEX(Database!$B$6:$Q$305,Calc!$B134,Calc!H$7)="","",INDEX(Database!$B$6:$Q$305,Calc!$B134,Calc!H$7)),"")</f>
        <v/>
      </c>
      <c r="I134" s="34" t="str">
        <f>IFERROR(IF(INDEX(Database!$B$6:$Q$305,Calc!$B134,Calc!I$7)="","",INDEX(Database!$B$6:$Q$305,Calc!$B134,Calc!I$7)),"")</f>
        <v/>
      </c>
      <c r="J134" s="34" t="str">
        <f>IFERROR(IF(INDEX(Database!$B$6:$Q$305,Calc!$B134,Calc!J$7)="","",INDEX(Database!$B$6:$Q$305,Calc!$B134,Calc!J$7)),"")</f>
        <v/>
      </c>
      <c r="K134" s="34" t="str">
        <f>IFERROR(IF(INDEX(Database!$B$6:$Q$305,Calc!$B134,Calc!K$7)="","",INDEX(Database!$B$6:$Q$305,Calc!$B134,Calc!K$7)),"")</f>
        <v/>
      </c>
      <c r="L134" s="34" t="str">
        <f>IFERROR(IF(INDEX(Database!$B$6:$Q$305,Calc!$B134,Calc!L$7)="","",INDEX(Database!$B$6:$Q$305,Calc!$B134,Calc!L$7)),"")</f>
        <v/>
      </c>
      <c r="M134" s="34" t="str">
        <f>IFERROR(IF(INDEX(Database!$B$6:$Q$305,Calc!$B134,Calc!M$7)="","",INDEX(Database!$B$6:$Q$305,Calc!$B134,Calc!M$7)),"")</f>
        <v/>
      </c>
      <c r="N134" s="34" t="str">
        <f>IFERROR(IF(INDEX(Database!$B$6:$Q$305,Calc!$B134,Calc!N$7)="","",INDEX(Database!$B$6:$Q$305,Calc!$B134,Calc!N$7)),"")</f>
        <v/>
      </c>
      <c r="O134" s="34" t="str">
        <f>IFERROR(IF(INDEX(Database!$B$6:$Q$305,Calc!$B134,Calc!O$7)="","",INDEX(Database!$B$6:$Q$305,Calc!$B134,Calc!O$7)),"")</f>
        <v/>
      </c>
      <c r="P134" s="34" t="str">
        <f>IFERROR(IF(INDEX(Database!$B$6:$Q$305,Calc!$B134,Calc!P$7)="","",INDEX(Database!$B$6:$Q$305,Calc!$B134,Calc!P$7)),"")</f>
        <v/>
      </c>
      <c r="Q134" s="34" t="str">
        <f>IFERROR(IF(INDEX(Database!$B$6:$Q$305,Calc!$B134,Calc!Q$7)="","",INDEX(Database!$B$6:$Q$305,Calc!$B134,Calc!Q$7)),"")</f>
        <v/>
      </c>
      <c r="R134" s="34" t="str">
        <f>IFERROR(IF(INDEX(Database!$B$6:$Q$305,Calc!$B134,Calc!R$7)="","",INDEX(Database!$B$6:$Q$305,Calc!$B134,Calc!R$7)),"")</f>
        <v/>
      </c>
      <c r="V134" s="34" t="str">
        <f t="shared" si="16"/>
        <v/>
      </c>
      <c r="X134" s="34" t="str">
        <f>IFERROR(IF(COUNTIF($V$9:$V134,$V134)&gt;1,"",$V134),"")</f>
        <v/>
      </c>
      <c r="Z134" s="35" t="str">
        <f t="shared" si="17"/>
        <v/>
      </c>
      <c r="AA134" s="35" t="str">
        <f t="shared" si="18"/>
        <v/>
      </c>
      <c r="AB134" s="34" t="str">
        <f t="shared" si="19"/>
        <v/>
      </c>
      <c r="AD134" s="35" t="str">
        <f t="shared" si="15"/>
        <v/>
      </c>
      <c r="AE134" s="35" t="str">
        <f t="shared" si="20"/>
        <v/>
      </c>
      <c r="AF134" s="39" t="str">
        <f t="shared" si="21"/>
        <v/>
      </c>
      <c r="AG134" s="34" t="str">
        <f t="shared" si="25"/>
        <v/>
      </c>
      <c r="AH134" s="34" t="str">
        <f t="shared" si="25"/>
        <v/>
      </c>
      <c r="AI134" s="34" t="str">
        <f t="shared" si="25"/>
        <v/>
      </c>
      <c r="AJ134" s="34" t="str">
        <f t="shared" si="25"/>
        <v/>
      </c>
      <c r="AK134" s="34" t="str">
        <f t="shared" si="25"/>
        <v/>
      </c>
      <c r="AL134" s="34" t="str">
        <f t="shared" si="25"/>
        <v/>
      </c>
      <c r="AM134" s="34" t="str">
        <f t="shared" si="25"/>
        <v/>
      </c>
      <c r="AN134" s="34" t="str">
        <f t="shared" si="25"/>
        <v/>
      </c>
      <c r="AO134" s="34" t="str">
        <f t="shared" si="25"/>
        <v/>
      </c>
      <c r="AP134" s="34" t="str">
        <f t="shared" si="25"/>
        <v/>
      </c>
      <c r="AQ134" s="34" t="str">
        <f t="shared" si="25"/>
        <v/>
      </c>
      <c r="AR134" s="34" t="str">
        <f t="shared" si="25"/>
        <v/>
      </c>
      <c r="AS134" s="34" t="str">
        <f t="shared" si="25"/>
        <v/>
      </c>
      <c r="AT134" s="34" t="str">
        <f t="shared" si="25"/>
        <v/>
      </c>
      <c r="AU134" s="34" t="str">
        <f t="shared" si="25"/>
        <v/>
      </c>
    </row>
    <row r="135" spans="2:47" x14ac:dyDescent="0.35">
      <c r="B135" s="35">
        <v>127</v>
      </c>
      <c r="C135" s="34" t="str">
        <f>IFERROR(IF(INDEX(Database!$B$6:$Q$305,Calc!$B135,Calc!C$7)="","",INDEX(Database!$B$6:$Q$305,Calc!$B135,Calc!C$7)),"")</f>
        <v/>
      </c>
      <c r="D135" s="34" t="str">
        <f>IFERROR(IF(INDEX(Database!$B$6:$Q$305,Calc!$B135,Calc!D$7)="","",INDEX(Database!$B$6:$Q$305,Calc!$B135,Calc!D$7)),"")</f>
        <v/>
      </c>
      <c r="E135" s="34" t="str">
        <f>IFERROR(IF(INDEX(Database!$B$6:$Q$305,Calc!$B135,Calc!E$7)="","",INDEX(Database!$B$6:$Q$305,Calc!$B135,Calc!E$7)),"")</f>
        <v/>
      </c>
      <c r="F135" s="34" t="str">
        <f>IFERROR(IF(INDEX(Database!$B$6:$Q$305,Calc!$B135,Calc!F$7)="","",INDEX(Database!$B$6:$Q$305,Calc!$B135,Calc!F$7)),"")</f>
        <v/>
      </c>
      <c r="G135" s="34" t="str">
        <f>IFERROR(IF(INDEX(Database!$B$6:$Q$305,Calc!$B135,Calc!G$7)="","",INDEX(Database!$B$6:$Q$305,Calc!$B135,Calc!G$7)),"")</f>
        <v/>
      </c>
      <c r="H135" s="34" t="str">
        <f>IFERROR(IF(INDEX(Database!$B$6:$Q$305,Calc!$B135,Calc!H$7)="","",INDEX(Database!$B$6:$Q$305,Calc!$B135,Calc!H$7)),"")</f>
        <v/>
      </c>
      <c r="I135" s="34" t="str">
        <f>IFERROR(IF(INDEX(Database!$B$6:$Q$305,Calc!$B135,Calc!I$7)="","",INDEX(Database!$B$6:$Q$305,Calc!$B135,Calc!I$7)),"")</f>
        <v/>
      </c>
      <c r="J135" s="34" t="str">
        <f>IFERROR(IF(INDEX(Database!$B$6:$Q$305,Calc!$B135,Calc!J$7)="","",INDEX(Database!$B$6:$Q$305,Calc!$B135,Calc!J$7)),"")</f>
        <v/>
      </c>
      <c r="K135" s="34" t="str">
        <f>IFERROR(IF(INDEX(Database!$B$6:$Q$305,Calc!$B135,Calc!K$7)="","",INDEX(Database!$B$6:$Q$305,Calc!$B135,Calc!K$7)),"")</f>
        <v/>
      </c>
      <c r="L135" s="34" t="str">
        <f>IFERROR(IF(INDEX(Database!$B$6:$Q$305,Calc!$B135,Calc!L$7)="","",INDEX(Database!$B$6:$Q$305,Calc!$B135,Calc!L$7)),"")</f>
        <v/>
      </c>
      <c r="M135" s="34" t="str">
        <f>IFERROR(IF(INDEX(Database!$B$6:$Q$305,Calc!$B135,Calc!M$7)="","",INDEX(Database!$B$6:$Q$305,Calc!$B135,Calc!M$7)),"")</f>
        <v/>
      </c>
      <c r="N135" s="34" t="str">
        <f>IFERROR(IF(INDEX(Database!$B$6:$Q$305,Calc!$B135,Calc!N$7)="","",INDEX(Database!$B$6:$Q$305,Calc!$B135,Calc!N$7)),"")</f>
        <v/>
      </c>
      <c r="O135" s="34" t="str">
        <f>IFERROR(IF(INDEX(Database!$B$6:$Q$305,Calc!$B135,Calc!O$7)="","",INDEX(Database!$B$6:$Q$305,Calc!$B135,Calc!O$7)),"")</f>
        <v/>
      </c>
      <c r="P135" s="34" t="str">
        <f>IFERROR(IF(INDEX(Database!$B$6:$Q$305,Calc!$B135,Calc!P$7)="","",INDEX(Database!$B$6:$Q$305,Calc!$B135,Calc!P$7)),"")</f>
        <v/>
      </c>
      <c r="Q135" s="34" t="str">
        <f>IFERROR(IF(INDEX(Database!$B$6:$Q$305,Calc!$B135,Calc!Q$7)="","",INDEX(Database!$B$6:$Q$305,Calc!$B135,Calc!Q$7)),"")</f>
        <v/>
      </c>
      <c r="R135" s="34" t="str">
        <f>IFERROR(IF(INDEX(Database!$B$6:$Q$305,Calc!$B135,Calc!R$7)="","",INDEX(Database!$B$6:$Q$305,Calc!$B135,Calc!R$7)),"")</f>
        <v/>
      </c>
      <c r="V135" s="34" t="str">
        <f t="shared" si="16"/>
        <v/>
      </c>
      <c r="X135" s="34" t="str">
        <f>IFERROR(IF(COUNTIF($V$9:$V135,$V135)&gt;1,"",$V135),"")</f>
        <v/>
      </c>
      <c r="Z135" s="35" t="str">
        <f t="shared" si="17"/>
        <v/>
      </c>
      <c r="AA135" s="35" t="str">
        <f t="shared" si="18"/>
        <v/>
      </c>
      <c r="AB135" s="34" t="str">
        <f t="shared" si="19"/>
        <v/>
      </c>
      <c r="AD135" s="35" t="str">
        <f t="shared" si="15"/>
        <v/>
      </c>
      <c r="AE135" s="35" t="str">
        <f t="shared" si="20"/>
        <v/>
      </c>
      <c r="AF135" s="39" t="str">
        <f t="shared" si="21"/>
        <v/>
      </c>
      <c r="AG135" s="34" t="str">
        <f t="shared" si="25"/>
        <v/>
      </c>
      <c r="AH135" s="34" t="str">
        <f t="shared" si="25"/>
        <v/>
      </c>
      <c r="AI135" s="34" t="str">
        <f t="shared" si="25"/>
        <v/>
      </c>
      <c r="AJ135" s="34" t="str">
        <f t="shared" si="25"/>
        <v/>
      </c>
      <c r="AK135" s="34" t="str">
        <f t="shared" si="25"/>
        <v/>
      </c>
      <c r="AL135" s="34" t="str">
        <f t="shared" si="25"/>
        <v/>
      </c>
      <c r="AM135" s="34" t="str">
        <f t="shared" si="25"/>
        <v/>
      </c>
      <c r="AN135" s="34" t="str">
        <f t="shared" si="25"/>
        <v/>
      </c>
      <c r="AO135" s="34" t="str">
        <f t="shared" si="25"/>
        <v/>
      </c>
      <c r="AP135" s="34" t="str">
        <f t="shared" si="25"/>
        <v/>
      </c>
      <c r="AQ135" s="34" t="str">
        <f t="shared" si="25"/>
        <v/>
      </c>
      <c r="AR135" s="34" t="str">
        <f t="shared" si="25"/>
        <v/>
      </c>
      <c r="AS135" s="34" t="str">
        <f t="shared" si="25"/>
        <v/>
      </c>
      <c r="AT135" s="34" t="str">
        <f t="shared" si="25"/>
        <v/>
      </c>
      <c r="AU135" s="34" t="str">
        <f t="shared" si="25"/>
        <v/>
      </c>
    </row>
    <row r="136" spans="2:47" x14ac:dyDescent="0.35">
      <c r="B136" s="35">
        <v>128</v>
      </c>
      <c r="C136" s="34" t="str">
        <f>IFERROR(IF(INDEX(Database!$B$6:$Q$305,Calc!$B136,Calc!C$7)="","",INDEX(Database!$B$6:$Q$305,Calc!$B136,Calc!C$7)),"")</f>
        <v/>
      </c>
      <c r="D136" s="34" t="str">
        <f>IFERROR(IF(INDEX(Database!$B$6:$Q$305,Calc!$B136,Calc!D$7)="","",INDEX(Database!$B$6:$Q$305,Calc!$B136,Calc!D$7)),"")</f>
        <v/>
      </c>
      <c r="E136" s="34" t="str">
        <f>IFERROR(IF(INDEX(Database!$B$6:$Q$305,Calc!$B136,Calc!E$7)="","",INDEX(Database!$B$6:$Q$305,Calc!$B136,Calc!E$7)),"")</f>
        <v/>
      </c>
      <c r="F136" s="34" t="str">
        <f>IFERROR(IF(INDEX(Database!$B$6:$Q$305,Calc!$B136,Calc!F$7)="","",INDEX(Database!$B$6:$Q$305,Calc!$B136,Calc!F$7)),"")</f>
        <v/>
      </c>
      <c r="G136" s="34" t="str">
        <f>IFERROR(IF(INDEX(Database!$B$6:$Q$305,Calc!$B136,Calc!G$7)="","",INDEX(Database!$B$6:$Q$305,Calc!$B136,Calc!G$7)),"")</f>
        <v/>
      </c>
      <c r="H136" s="34" t="str">
        <f>IFERROR(IF(INDEX(Database!$B$6:$Q$305,Calc!$B136,Calc!H$7)="","",INDEX(Database!$B$6:$Q$305,Calc!$B136,Calc!H$7)),"")</f>
        <v/>
      </c>
      <c r="I136" s="34" t="str">
        <f>IFERROR(IF(INDEX(Database!$B$6:$Q$305,Calc!$B136,Calc!I$7)="","",INDEX(Database!$B$6:$Q$305,Calc!$B136,Calc!I$7)),"")</f>
        <v/>
      </c>
      <c r="J136" s="34" t="str">
        <f>IFERROR(IF(INDEX(Database!$B$6:$Q$305,Calc!$B136,Calc!J$7)="","",INDEX(Database!$B$6:$Q$305,Calc!$B136,Calc!J$7)),"")</f>
        <v/>
      </c>
      <c r="K136" s="34" t="str">
        <f>IFERROR(IF(INDEX(Database!$B$6:$Q$305,Calc!$B136,Calc!K$7)="","",INDEX(Database!$B$6:$Q$305,Calc!$B136,Calc!K$7)),"")</f>
        <v/>
      </c>
      <c r="L136" s="34" t="str">
        <f>IFERROR(IF(INDEX(Database!$B$6:$Q$305,Calc!$B136,Calc!L$7)="","",INDEX(Database!$B$6:$Q$305,Calc!$B136,Calc!L$7)),"")</f>
        <v/>
      </c>
      <c r="M136" s="34" t="str">
        <f>IFERROR(IF(INDEX(Database!$B$6:$Q$305,Calc!$B136,Calc!M$7)="","",INDEX(Database!$B$6:$Q$305,Calc!$B136,Calc!M$7)),"")</f>
        <v/>
      </c>
      <c r="N136" s="34" t="str">
        <f>IFERROR(IF(INDEX(Database!$B$6:$Q$305,Calc!$B136,Calc!N$7)="","",INDEX(Database!$B$6:$Q$305,Calc!$B136,Calc!N$7)),"")</f>
        <v/>
      </c>
      <c r="O136" s="34" t="str">
        <f>IFERROR(IF(INDEX(Database!$B$6:$Q$305,Calc!$B136,Calc!O$7)="","",INDEX(Database!$B$6:$Q$305,Calc!$B136,Calc!O$7)),"")</f>
        <v/>
      </c>
      <c r="P136" s="34" t="str">
        <f>IFERROR(IF(INDEX(Database!$B$6:$Q$305,Calc!$B136,Calc!P$7)="","",INDEX(Database!$B$6:$Q$305,Calc!$B136,Calc!P$7)),"")</f>
        <v/>
      </c>
      <c r="Q136" s="34" t="str">
        <f>IFERROR(IF(INDEX(Database!$B$6:$Q$305,Calc!$B136,Calc!Q$7)="","",INDEX(Database!$B$6:$Q$305,Calc!$B136,Calc!Q$7)),"")</f>
        <v/>
      </c>
      <c r="R136" s="34" t="str">
        <f>IFERROR(IF(INDEX(Database!$B$6:$Q$305,Calc!$B136,Calc!R$7)="","",INDEX(Database!$B$6:$Q$305,Calc!$B136,Calc!R$7)),"")</f>
        <v/>
      </c>
      <c r="V136" s="34" t="str">
        <f t="shared" si="16"/>
        <v/>
      </c>
      <c r="X136" s="34" t="str">
        <f>IFERROR(IF(COUNTIF($V$9:$V136,$V136)&gt;1,"",$V136),"")</f>
        <v/>
      </c>
      <c r="Z136" s="35" t="str">
        <f t="shared" si="17"/>
        <v/>
      </c>
      <c r="AA136" s="35" t="str">
        <f t="shared" si="18"/>
        <v/>
      </c>
      <c r="AB136" s="34" t="str">
        <f t="shared" si="19"/>
        <v/>
      </c>
      <c r="AD136" s="35" t="str">
        <f t="shared" si="15"/>
        <v/>
      </c>
      <c r="AE136" s="35" t="str">
        <f t="shared" si="20"/>
        <v/>
      </c>
      <c r="AF136" s="39" t="str">
        <f t="shared" si="21"/>
        <v/>
      </c>
      <c r="AG136" s="34" t="str">
        <f t="shared" si="25"/>
        <v/>
      </c>
      <c r="AH136" s="34" t="str">
        <f t="shared" si="25"/>
        <v/>
      </c>
      <c r="AI136" s="34" t="str">
        <f t="shared" si="25"/>
        <v/>
      </c>
      <c r="AJ136" s="34" t="str">
        <f t="shared" si="25"/>
        <v/>
      </c>
      <c r="AK136" s="34" t="str">
        <f t="shared" si="25"/>
        <v/>
      </c>
      <c r="AL136" s="34" t="str">
        <f t="shared" si="25"/>
        <v/>
      </c>
      <c r="AM136" s="34" t="str">
        <f t="shared" si="25"/>
        <v/>
      </c>
      <c r="AN136" s="34" t="str">
        <f t="shared" si="25"/>
        <v/>
      </c>
      <c r="AO136" s="34" t="str">
        <f t="shared" si="25"/>
        <v/>
      </c>
      <c r="AP136" s="34" t="str">
        <f t="shared" si="25"/>
        <v/>
      </c>
      <c r="AQ136" s="34" t="str">
        <f t="shared" si="25"/>
        <v/>
      </c>
      <c r="AR136" s="34" t="str">
        <f t="shared" si="25"/>
        <v/>
      </c>
      <c r="AS136" s="34" t="str">
        <f t="shared" si="25"/>
        <v/>
      </c>
      <c r="AT136" s="34" t="str">
        <f t="shared" si="25"/>
        <v/>
      </c>
      <c r="AU136" s="34" t="str">
        <f t="shared" si="25"/>
        <v/>
      </c>
    </row>
    <row r="137" spans="2:47" x14ac:dyDescent="0.35">
      <c r="B137" s="35">
        <v>129</v>
      </c>
      <c r="C137" s="34" t="str">
        <f>IFERROR(IF(INDEX(Database!$B$6:$Q$305,Calc!$B137,Calc!C$7)="","",INDEX(Database!$B$6:$Q$305,Calc!$B137,Calc!C$7)),"")</f>
        <v/>
      </c>
      <c r="D137" s="34" t="str">
        <f>IFERROR(IF(INDEX(Database!$B$6:$Q$305,Calc!$B137,Calc!D$7)="","",INDEX(Database!$B$6:$Q$305,Calc!$B137,Calc!D$7)),"")</f>
        <v/>
      </c>
      <c r="E137" s="34" t="str">
        <f>IFERROR(IF(INDEX(Database!$B$6:$Q$305,Calc!$B137,Calc!E$7)="","",INDEX(Database!$B$6:$Q$305,Calc!$B137,Calc!E$7)),"")</f>
        <v/>
      </c>
      <c r="F137" s="34" t="str">
        <f>IFERROR(IF(INDEX(Database!$B$6:$Q$305,Calc!$B137,Calc!F$7)="","",INDEX(Database!$B$6:$Q$305,Calc!$B137,Calc!F$7)),"")</f>
        <v/>
      </c>
      <c r="G137" s="34" t="str">
        <f>IFERROR(IF(INDEX(Database!$B$6:$Q$305,Calc!$B137,Calc!G$7)="","",INDEX(Database!$B$6:$Q$305,Calc!$B137,Calc!G$7)),"")</f>
        <v/>
      </c>
      <c r="H137" s="34" t="str">
        <f>IFERROR(IF(INDEX(Database!$B$6:$Q$305,Calc!$B137,Calc!H$7)="","",INDEX(Database!$B$6:$Q$305,Calc!$B137,Calc!H$7)),"")</f>
        <v/>
      </c>
      <c r="I137" s="34" t="str">
        <f>IFERROR(IF(INDEX(Database!$B$6:$Q$305,Calc!$B137,Calc!I$7)="","",INDEX(Database!$B$6:$Q$305,Calc!$B137,Calc!I$7)),"")</f>
        <v/>
      </c>
      <c r="J137" s="34" t="str">
        <f>IFERROR(IF(INDEX(Database!$B$6:$Q$305,Calc!$B137,Calc!J$7)="","",INDEX(Database!$B$6:$Q$305,Calc!$B137,Calc!J$7)),"")</f>
        <v/>
      </c>
      <c r="K137" s="34" t="str">
        <f>IFERROR(IF(INDEX(Database!$B$6:$Q$305,Calc!$B137,Calc!K$7)="","",INDEX(Database!$B$6:$Q$305,Calc!$B137,Calc!K$7)),"")</f>
        <v/>
      </c>
      <c r="L137" s="34" t="str">
        <f>IFERROR(IF(INDEX(Database!$B$6:$Q$305,Calc!$B137,Calc!L$7)="","",INDEX(Database!$B$6:$Q$305,Calc!$B137,Calc!L$7)),"")</f>
        <v/>
      </c>
      <c r="M137" s="34" t="str">
        <f>IFERROR(IF(INDEX(Database!$B$6:$Q$305,Calc!$B137,Calc!M$7)="","",INDEX(Database!$B$6:$Q$305,Calc!$B137,Calc!M$7)),"")</f>
        <v/>
      </c>
      <c r="N137" s="34" t="str">
        <f>IFERROR(IF(INDEX(Database!$B$6:$Q$305,Calc!$B137,Calc!N$7)="","",INDEX(Database!$B$6:$Q$305,Calc!$B137,Calc!N$7)),"")</f>
        <v/>
      </c>
      <c r="O137" s="34" t="str">
        <f>IFERROR(IF(INDEX(Database!$B$6:$Q$305,Calc!$B137,Calc!O$7)="","",INDEX(Database!$B$6:$Q$305,Calc!$B137,Calc!O$7)),"")</f>
        <v/>
      </c>
      <c r="P137" s="34" t="str">
        <f>IFERROR(IF(INDEX(Database!$B$6:$Q$305,Calc!$B137,Calc!P$7)="","",INDEX(Database!$B$6:$Q$305,Calc!$B137,Calc!P$7)),"")</f>
        <v/>
      </c>
      <c r="Q137" s="34" t="str">
        <f>IFERROR(IF(INDEX(Database!$B$6:$Q$305,Calc!$B137,Calc!Q$7)="","",INDEX(Database!$B$6:$Q$305,Calc!$B137,Calc!Q$7)),"")</f>
        <v/>
      </c>
      <c r="R137" s="34" t="str">
        <f>IFERROR(IF(INDEX(Database!$B$6:$Q$305,Calc!$B137,Calc!R$7)="","",INDEX(Database!$B$6:$Q$305,Calc!$B137,Calc!R$7)),"")</f>
        <v/>
      </c>
      <c r="V137" s="34" t="str">
        <f t="shared" si="16"/>
        <v/>
      </c>
      <c r="X137" s="34" t="str">
        <f>IFERROR(IF(COUNTIF($V$9:$V137,$V137)&gt;1,"",$V137),"")</f>
        <v/>
      </c>
      <c r="Z137" s="35" t="str">
        <f t="shared" si="17"/>
        <v/>
      </c>
      <c r="AA137" s="35" t="str">
        <f t="shared" si="18"/>
        <v/>
      </c>
      <c r="AB137" s="34" t="str">
        <f t="shared" si="19"/>
        <v/>
      </c>
      <c r="AD137" s="35" t="str">
        <f t="shared" ref="AD137:AD200" si="26">IF($C137=$T$9,$B137,"")</f>
        <v/>
      </c>
      <c r="AE137" s="35" t="str">
        <f t="shared" si="20"/>
        <v/>
      </c>
      <c r="AF137" s="39" t="str">
        <f t="shared" si="21"/>
        <v/>
      </c>
      <c r="AG137" s="34" t="str">
        <f t="shared" si="25"/>
        <v/>
      </c>
      <c r="AH137" s="34" t="str">
        <f t="shared" si="25"/>
        <v/>
      </c>
      <c r="AI137" s="34" t="str">
        <f t="shared" si="25"/>
        <v/>
      </c>
      <c r="AJ137" s="34" t="str">
        <f t="shared" si="25"/>
        <v/>
      </c>
      <c r="AK137" s="34" t="str">
        <f t="shared" si="25"/>
        <v/>
      </c>
      <c r="AL137" s="34" t="str">
        <f t="shared" si="25"/>
        <v/>
      </c>
      <c r="AM137" s="34" t="str">
        <f t="shared" si="25"/>
        <v/>
      </c>
      <c r="AN137" s="34" t="str">
        <f t="shared" si="25"/>
        <v/>
      </c>
      <c r="AO137" s="34" t="str">
        <f t="shared" si="25"/>
        <v/>
      </c>
      <c r="AP137" s="34" t="str">
        <f t="shared" si="25"/>
        <v/>
      </c>
      <c r="AQ137" s="34" t="str">
        <f t="shared" si="25"/>
        <v/>
      </c>
      <c r="AR137" s="34" t="str">
        <f t="shared" si="25"/>
        <v/>
      </c>
      <c r="AS137" s="34" t="str">
        <f t="shared" si="25"/>
        <v/>
      </c>
      <c r="AT137" s="34" t="str">
        <f t="shared" si="25"/>
        <v/>
      </c>
      <c r="AU137" s="34" t="str">
        <f t="shared" si="25"/>
        <v/>
      </c>
    </row>
    <row r="138" spans="2:47" x14ac:dyDescent="0.35">
      <c r="B138" s="35">
        <v>130</v>
      </c>
      <c r="C138" s="34" t="str">
        <f>IFERROR(IF(INDEX(Database!$B$6:$Q$305,Calc!$B138,Calc!C$7)="","",INDEX(Database!$B$6:$Q$305,Calc!$B138,Calc!C$7)),"")</f>
        <v/>
      </c>
      <c r="D138" s="34" t="str">
        <f>IFERROR(IF(INDEX(Database!$B$6:$Q$305,Calc!$B138,Calc!D$7)="","",INDEX(Database!$B$6:$Q$305,Calc!$B138,Calc!D$7)),"")</f>
        <v/>
      </c>
      <c r="E138" s="34" t="str">
        <f>IFERROR(IF(INDEX(Database!$B$6:$Q$305,Calc!$B138,Calc!E$7)="","",INDEX(Database!$B$6:$Q$305,Calc!$B138,Calc!E$7)),"")</f>
        <v/>
      </c>
      <c r="F138" s="34" t="str">
        <f>IFERROR(IF(INDEX(Database!$B$6:$Q$305,Calc!$B138,Calc!F$7)="","",INDEX(Database!$B$6:$Q$305,Calc!$B138,Calc!F$7)),"")</f>
        <v/>
      </c>
      <c r="G138" s="34" t="str">
        <f>IFERROR(IF(INDEX(Database!$B$6:$Q$305,Calc!$B138,Calc!G$7)="","",INDEX(Database!$B$6:$Q$305,Calc!$B138,Calc!G$7)),"")</f>
        <v/>
      </c>
      <c r="H138" s="34" t="str">
        <f>IFERROR(IF(INDEX(Database!$B$6:$Q$305,Calc!$B138,Calc!H$7)="","",INDEX(Database!$B$6:$Q$305,Calc!$B138,Calc!H$7)),"")</f>
        <v/>
      </c>
      <c r="I138" s="34" t="str">
        <f>IFERROR(IF(INDEX(Database!$B$6:$Q$305,Calc!$B138,Calc!I$7)="","",INDEX(Database!$B$6:$Q$305,Calc!$B138,Calc!I$7)),"")</f>
        <v/>
      </c>
      <c r="J138" s="34" t="str">
        <f>IFERROR(IF(INDEX(Database!$B$6:$Q$305,Calc!$B138,Calc!J$7)="","",INDEX(Database!$B$6:$Q$305,Calc!$B138,Calc!J$7)),"")</f>
        <v/>
      </c>
      <c r="K138" s="34" t="str">
        <f>IFERROR(IF(INDEX(Database!$B$6:$Q$305,Calc!$B138,Calc!K$7)="","",INDEX(Database!$B$6:$Q$305,Calc!$B138,Calc!K$7)),"")</f>
        <v/>
      </c>
      <c r="L138" s="34" t="str">
        <f>IFERROR(IF(INDEX(Database!$B$6:$Q$305,Calc!$B138,Calc!L$7)="","",INDEX(Database!$B$6:$Q$305,Calc!$B138,Calc!L$7)),"")</f>
        <v/>
      </c>
      <c r="M138" s="34" t="str">
        <f>IFERROR(IF(INDEX(Database!$B$6:$Q$305,Calc!$B138,Calc!M$7)="","",INDEX(Database!$B$6:$Q$305,Calc!$B138,Calc!M$7)),"")</f>
        <v/>
      </c>
      <c r="N138" s="34" t="str">
        <f>IFERROR(IF(INDEX(Database!$B$6:$Q$305,Calc!$B138,Calc!N$7)="","",INDEX(Database!$B$6:$Q$305,Calc!$B138,Calc!N$7)),"")</f>
        <v/>
      </c>
      <c r="O138" s="34" t="str">
        <f>IFERROR(IF(INDEX(Database!$B$6:$Q$305,Calc!$B138,Calc!O$7)="","",INDEX(Database!$B$6:$Q$305,Calc!$B138,Calc!O$7)),"")</f>
        <v/>
      </c>
      <c r="P138" s="34" t="str">
        <f>IFERROR(IF(INDEX(Database!$B$6:$Q$305,Calc!$B138,Calc!P$7)="","",INDEX(Database!$B$6:$Q$305,Calc!$B138,Calc!P$7)),"")</f>
        <v/>
      </c>
      <c r="Q138" s="34" t="str">
        <f>IFERROR(IF(INDEX(Database!$B$6:$Q$305,Calc!$B138,Calc!Q$7)="","",INDEX(Database!$B$6:$Q$305,Calc!$B138,Calc!Q$7)),"")</f>
        <v/>
      </c>
      <c r="R138" s="34" t="str">
        <f>IFERROR(IF(INDEX(Database!$B$6:$Q$305,Calc!$B138,Calc!R$7)="","",INDEX(Database!$B$6:$Q$305,Calc!$B138,Calc!R$7)),"")</f>
        <v/>
      </c>
      <c r="V138" s="34" t="str">
        <f t="shared" ref="V138:V201" si="27">INDEX($C$9:$C$308,$B138,$C$7)</f>
        <v/>
      </c>
      <c r="X138" s="34" t="str">
        <f>IFERROR(IF(COUNTIF($V$9:$V138,$V138)&gt;1,"",$V138),"")</f>
        <v/>
      </c>
      <c r="Z138" s="35" t="str">
        <f t="shared" ref="Z138:Z201" si="28">IF(LEN($X138)&gt;0,$B138,"")</f>
        <v/>
      </c>
      <c r="AA138" s="35" t="str">
        <f t="shared" ref="AA138:AA201" si="29">IFERROR(SMALL($Z$9:$Z$308,ROW($AA138)-ROW($AA$8)),"")</f>
        <v/>
      </c>
      <c r="AB138" s="34" t="str">
        <f t="shared" ref="AB138:AB201" si="30">IF(LEN($AA138)&gt;0,INDEX($X$9:$X$308,$AA138),"")</f>
        <v/>
      </c>
      <c r="AD138" s="35" t="str">
        <f t="shared" si="26"/>
        <v/>
      </c>
      <c r="AE138" s="35" t="str">
        <f t="shared" ref="AE138:AE201" si="31">IFERROR(SMALL($AD$9:$AD$308,ROW($AE138)-ROW($AE$8)),"")</f>
        <v/>
      </c>
      <c r="AF138" s="39" t="str">
        <f t="shared" ref="AF138:AF201" si="32">IF(AND(LEN($AG138)&gt;0,LEN($AH138)&gt;0),AG138 &amp; " " &amp; $AH138,"")</f>
        <v/>
      </c>
      <c r="AG138" s="34" t="str">
        <f t="shared" si="25"/>
        <v/>
      </c>
      <c r="AH138" s="34" t="str">
        <f t="shared" si="25"/>
        <v/>
      </c>
      <c r="AI138" s="34" t="str">
        <f t="shared" si="25"/>
        <v/>
      </c>
      <c r="AJ138" s="34" t="str">
        <f t="shared" si="25"/>
        <v/>
      </c>
      <c r="AK138" s="34" t="str">
        <f t="shared" si="25"/>
        <v/>
      </c>
      <c r="AL138" s="34" t="str">
        <f t="shared" si="25"/>
        <v/>
      </c>
      <c r="AM138" s="34" t="str">
        <f t="shared" si="25"/>
        <v/>
      </c>
      <c r="AN138" s="34" t="str">
        <f t="shared" si="25"/>
        <v/>
      </c>
      <c r="AO138" s="34" t="str">
        <f t="shared" si="25"/>
        <v/>
      </c>
      <c r="AP138" s="34" t="str">
        <f t="shared" si="25"/>
        <v/>
      </c>
      <c r="AQ138" s="34" t="str">
        <f t="shared" si="25"/>
        <v/>
      </c>
      <c r="AR138" s="34" t="str">
        <f t="shared" si="25"/>
        <v/>
      </c>
      <c r="AS138" s="34" t="str">
        <f t="shared" si="25"/>
        <v/>
      </c>
      <c r="AT138" s="34" t="str">
        <f t="shared" si="25"/>
        <v/>
      </c>
      <c r="AU138" s="34" t="str">
        <f t="shared" si="25"/>
        <v/>
      </c>
    </row>
    <row r="139" spans="2:47" x14ac:dyDescent="0.35">
      <c r="B139" s="35">
        <v>131</v>
      </c>
      <c r="C139" s="34" t="str">
        <f>IFERROR(IF(INDEX(Database!$B$6:$Q$305,Calc!$B139,Calc!C$7)="","",INDEX(Database!$B$6:$Q$305,Calc!$B139,Calc!C$7)),"")</f>
        <v/>
      </c>
      <c r="D139" s="34" t="str">
        <f>IFERROR(IF(INDEX(Database!$B$6:$Q$305,Calc!$B139,Calc!D$7)="","",INDEX(Database!$B$6:$Q$305,Calc!$B139,Calc!D$7)),"")</f>
        <v/>
      </c>
      <c r="E139" s="34" t="str">
        <f>IFERROR(IF(INDEX(Database!$B$6:$Q$305,Calc!$B139,Calc!E$7)="","",INDEX(Database!$B$6:$Q$305,Calc!$B139,Calc!E$7)),"")</f>
        <v/>
      </c>
      <c r="F139" s="34" t="str">
        <f>IFERROR(IF(INDEX(Database!$B$6:$Q$305,Calc!$B139,Calc!F$7)="","",INDEX(Database!$B$6:$Q$305,Calc!$B139,Calc!F$7)),"")</f>
        <v/>
      </c>
      <c r="G139" s="34" t="str">
        <f>IFERROR(IF(INDEX(Database!$B$6:$Q$305,Calc!$B139,Calc!G$7)="","",INDEX(Database!$B$6:$Q$305,Calc!$B139,Calc!G$7)),"")</f>
        <v/>
      </c>
      <c r="H139" s="34" t="str">
        <f>IFERROR(IF(INDEX(Database!$B$6:$Q$305,Calc!$B139,Calc!H$7)="","",INDEX(Database!$B$6:$Q$305,Calc!$B139,Calc!H$7)),"")</f>
        <v/>
      </c>
      <c r="I139" s="34" t="str">
        <f>IFERROR(IF(INDEX(Database!$B$6:$Q$305,Calc!$B139,Calc!I$7)="","",INDEX(Database!$B$6:$Q$305,Calc!$B139,Calc!I$7)),"")</f>
        <v/>
      </c>
      <c r="J139" s="34" t="str">
        <f>IFERROR(IF(INDEX(Database!$B$6:$Q$305,Calc!$B139,Calc!J$7)="","",INDEX(Database!$B$6:$Q$305,Calc!$B139,Calc!J$7)),"")</f>
        <v/>
      </c>
      <c r="K139" s="34" t="str">
        <f>IFERROR(IF(INDEX(Database!$B$6:$Q$305,Calc!$B139,Calc!K$7)="","",INDEX(Database!$B$6:$Q$305,Calc!$B139,Calc!K$7)),"")</f>
        <v/>
      </c>
      <c r="L139" s="34" t="str">
        <f>IFERROR(IF(INDEX(Database!$B$6:$Q$305,Calc!$B139,Calc!L$7)="","",INDEX(Database!$B$6:$Q$305,Calc!$B139,Calc!L$7)),"")</f>
        <v/>
      </c>
      <c r="M139" s="34" t="str">
        <f>IFERROR(IF(INDEX(Database!$B$6:$Q$305,Calc!$B139,Calc!M$7)="","",INDEX(Database!$B$6:$Q$305,Calc!$B139,Calc!M$7)),"")</f>
        <v/>
      </c>
      <c r="N139" s="34" t="str">
        <f>IFERROR(IF(INDEX(Database!$B$6:$Q$305,Calc!$B139,Calc!N$7)="","",INDEX(Database!$B$6:$Q$305,Calc!$B139,Calc!N$7)),"")</f>
        <v/>
      </c>
      <c r="O139" s="34" t="str">
        <f>IFERROR(IF(INDEX(Database!$B$6:$Q$305,Calc!$B139,Calc!O$7)="","",INDEX(Database!$B$6:$Q$305,Calc!$B139,Calc!O$7)),"")</f>
        <v/>
      </c>
      <c r="P139" s="34" t="str">
        <f>IFERROR(IF(INDEX(Database!$B$6:$Q$305,Calc!$B139,Calc!P$7)="","",INDEX(Database!$B$6:$Q$305,Calc!$B139,Calc!P$7)),"")</f>
        <v/>
      </c>
      <c r="Q139" s="34" t="str">
        <f>IFERROR(IF(INDEX(Database!$B$6:$Q$305,Calc!$B139,Calc!Q$7)="","",INDEX(Database!$B$6:$Q$305,Calc!$B139,Calc!Q$7)),"")</f>
        <v/>
      </c>
      <c r="R139" s="34" t="str">
        <f>IFERROR(IF(INDEX(Database!$B$6:$Q$305,Calc!$B139,Calc!R$7)="","",INDEX(Database!$B$6:$Q$305,Calc!$B139,Calc!R$7)),"")</f>
        <v/>
      </c>
      <c r="V139" s="34" t="str">
        <f t="shared" si="27"/>
        <v/>
      </c>
      <c r="X139" s="34" t="str">
        <f>IFERROR(IF(COUNTIF($V$9:$V139,$V139)&gt;1,"",$V139),"")</f>
        <v/>
      </c>
      <c r="Z139" s="35" t="str">
        <f t="shared" si="28"/>
        <v/>
      </c>
      <c r="AA139" s="35" t="str">
        <f t="shared" si="29"/>
        <v/>
      </c>
      <c r="AB139" s="34" t="str">
        <f t="shared" si="30"/>
        <v/>
      </c>
      <c r="AD139" s="35" t="str">
        <f t="shared" si="26"/>
        <v/>
      </c>
      <c r="AE139" s="35" t="str">
        <f t="shared" si="31"/>
        <v/>
      </c>
      <c r="AF139" s="39" t="str">
        <f t="shared" si="32"/>
        <v/>
      </c>
      <c r="AG139" s="34" t="str">
        <f t="shared" si="25"/>
        <v/>
      </c>
      <c r="AH139" s="34" t="str">
        <f t="shared" si="25"/>
        <v/>
      </c>
      <c r="AI139" s="34" t="str">
        <f t="shared" si="25"/>
        <v/>
      </c>
      <c r="AJ139" s="34" t="str">
        <f t="shared" si="25"/>
        <v/>
      </c>
      <c r="AK139" s="34" t="str">
        <f t="shared" si="25"/>
        <v/>
      </c>
      <c r="AL139" s="34" t="str">
        <f t="shared" si="25"/>
        <v/>
      </c>
      <c r="AM139" s="34" t="str">
        <f t="shared" si="25"/>
        <v/>
      </c>
      <c r="AN139" s="34" t="str">
        <f t="shared" si="25"/>
        <v/>
      </c>
      <c r="AO139" s="34" t="str">
        <f t="shared" si="25"/>
        <v/>
      </c>
      <c r="AP139" s="34" t="str">
        <f t="shared" si="25"/>
        <v/>
      </c>
      <c r="AQ139" s="34" t="str">
        <f t="shared" si="25"/>
        <v/>
      </c>
      <c r="AR139" s="34" t="str">
        <f t="shared" si="25"/>
        <v/>
      </c>
      <c r="AS139" s="34" t="str">
        <f t="shared" si="25"/>
        <v/>
      </c>
      <c r="AT139" s="34" t="str">
        <f t="shared" si="25"/>
        <v/>
      </c>
      <c r="AU139" s="34" t="str">
        <f t="shared" si="25"/>
        <v/>
      </c>
    </row>
    <row r="140" spans="2:47" x14ac:dyDescent="0.35">
      <c r="B140" s="35">
        <v>132</v>
      </c>
      <c r="C140" s="34" t="str">
        <f>IFERROR(IF(INDEX(Database!$B$6:$Q$305,Calc!$B140,Calc!C$7)="","",INDEX(Database!$B$6:$Q$305,Calc!$B140,Calc!C$7)),"")</f>
        <v/>
      </c>
      <c r="D140" s="34" t="str">
        <f>IFERROR(IF(INDEX(Database!$B$6:$Q$305,Calc!$B140,Calc!D$7)="","",INDEX(Database!$B$6:$Q$305,Calc!$B140,Calc!D$7)),"")</f>
        <v/>
      </c>
      <c r="E140" s="34" t="str">
        <f>IFERROR(IF(INDEX(Database!$B$6:$Q$305,Calc!$B140,Calc!E$7)="","",INDEX(Database!$B$6:$Q$305,Calc!$B140,Calc!E$7)),"")</f>
        <v/>
      </c>
      <c r="F140" s="34" t="str">
        <f>IFERROR(IF(INDEX(Database!$B$6:$Q$305,Calc!$B140,Calc!F$7)="","",INDEX(Database!$B$6:$Q$305,Calc!$B140,Calc!F$7)),"")</f>
        <v/>
      </c>
      <c r="G140" s="34" t="str">
        <f>IFERROR(IF(INDEX(Database!$B$6:$Q$305,Calc!$B140,Calc!G$7)="","",INDEX(Database!$B$6:$Q$305,Calc!$B140,Calc!G$7)),"")</f>
        <v/>
      </c>
      <c r="H140" s="34" t="str">
        <f>IFERROR(IF(INDEX(Database!$B$6:$Q$305,Calc!$B140,Calc!H$7)="","",INDEX(Database!$B$6:$Q$305,Calc!$B140,Calc!H$7)),"")</f>
        <v/>
      </c>
      <c r="I140" s="34" t="str">
        <f>IFERROR(IF(INDEX(Database!$B$6:$Q$305,Calc!$B140,Calc!I$7)="","",INDEX(Database!$B$6:$Q$305,Calc!$B140,Calc!I$7)),"")</f>
        <v/>
      </c>
      <c r="J140" s="34" t="str">
        <f>IFERROR(IF(INDEX(Database!$B$6:$Q$305,Calc!$B140,Calc!J$7)="","",INDEX(Database!$B$6:$Q$305,Calc!$B140,Calc!J$7)),"")</f>
        <v/>
      </c>
      <c r="K140" s="34" t="str">
        <f>IFERROR(IF(INDEX(Database!$B$6:$Q$305,Calc!$B140,Calc!K$7)="","",INDEX(Database!$B$6:$Q$305,Calc!$B140,Calc!K$7)),"")</f>
        <v/>
      </c>
      <c r="L140" s="34" t="str">
        <f>IFERROR(IF(INDEX(Database!$B$6:$Q$305,Calc!$B140,Calc!L$7)="","",INDEX(Database!$B$6:$Q$305,Calc!$B140,Calc!L$7)),"")</f>
        <v/>
      </c>
      <c r="M140" s="34" t="str">
        <f>IFERROR(IF(INDEX(Database!$B$6:$Q$305,Calc!$B140,Calc!M$7)="","",INDEX(Database!$B$6:$Q$305,Calc!$B140,Calc!M$7)),"")</f>
        <v/>
      </c>
      <c r="N140" s="34" t="str">
        <f>IFERROR(IF(INDEX(Database!$B$6:$Q$305,Calc!$B140,Calc!N$7)="","",INDEX(Database!$B$6:$Q$305,Calc!$B140,Calc!N$7)),"")</f>
        <v/>
      </c>
      <c r="O140" s="34" t="str">
        <f>IFERROR(IF(INDEX(Database!$B$6:$Q$305,Calc!$B140,Calc!O$7)="","",INDEX(Database!$B$6:$Q$305,Calc!$B140,Calc!O$7)),"")</f>
        <v/>
      </c>
      <c r="P140" s="34" t="str">
        <f>IFERROR(IF(INDEX(Database!$B$6:$Q$305,Calc!$B140,Calc!P$7)="","",INDEX(Database!$B$6:$Q$305,Calc!$B140,Calc!P$7)),"")</f>
        <v/>
      </c>
      <c r="Q140" s="34" t="str">
        <f>IFERROR(IF(INDEX(Database!$B$6:$Q$305,Calc!$B140,Calc!Q$7)="","",INDEX(Database!$B$6:$Q$305,Calc!$B140,Calc!Q$7)),"")</f>
        <v/>
      </c>
      <c r="R140" s="34" t="str">
        <f>IFERROR(IF(INDEX(Database!$B$6:$Q$305,Calc!$B140,Calc!R$7)="","",INDEX(Database!$B$6:$Q$305,Calc!$B140,Calc!R$7)),"")</f>
        <v/>
      </c>
      <c r="V140" s="34" t="str">
        <f t="shared" si="27"/>
        <v/>
      </c>
      <c r="X140" s="34" t="str">
        <f>IFERROR(IF(COUNTIF($V$9:$V140,$V140)&gt;1,"",$V140),"")</f>
        <v/>
      </c>
      <c r="Z140" s="35" t="str">
        <f t="shared" si="28"/>
        <v/>
      </c>
      <c r="AA140" s="35" t="str">
        <f t="shared" si="29"/>
        <v/>
      </c>
      <c r="AB140" s="34" t="str">
        <f t="shared" si="30"/>
        <v/>
      </c>
      <c r="AD140" s="35" t="str">
        <f t="shared" si="26"/>
        <v/>
      </c>
      <c r="AE140" s="35" t="str">
        <f t="shared" si="31"/>
        <v/>
      </c>
      <c r="AF140" s="39" t="str">
        <f t="shared" si="32"/>
        <v/>
      </c>
      <c r="AG140" s="34" t="str">
        <f t="shared" si="25"/>
        <v/>
      </c>
      <c r="AH140" s="34" t="str">
        <f t="shared" si="25"/>
        <v/>
      </c>
      <c r="AI140" s="34" t="str">
        <f t="shared" si="25"/>
        <v/>
      </c>
      <c r="AJ140" s="34" t="str">
        <f t="shared" si="25"/>
        <v/>
      </c>
      <c r="AK140" s="34" t="str">
        <f t="shared" si="25"/>
        <v/>
      </c>
      <c r="AL140" s="34" t="str">
        <f t="shared" si="25"/>
        <v/>
      </c>
      <c r="AM140" s="34" t="str">
        <f t="shared" si="25"/>
        <v/>
      </c>
      <c r="AN140" s="34" t="str">
        <f t="shared" si="25"/>
        <v/>
      </c>
      <c r="AO140" s="34" t="str">
        <f t="shared" si="25"/>
        <v/>
      </c>
      <c r="AP140" s="34" t="str">
        <f t="shared" si="25"/>
        <v/>
      </c>
      <c r="AQ140" s="34" t="str">
        <f t="shared" si="25"/>
        <v/>
      </c>
      <c r="AR140" s="34" t="str">
        <f t="shared" si="25"/>
        <v/>
      </c>
      <c r="AS140" s="34" t="str">
        <f t="shared" si="25"/>
        <v/>
      </c>
      <c r="AT140" s="34" t="str">
        <f t="shared" si="25"/>
        <v/>
      </c>
      <c r="AU140" s="34" t="str">
        <f t="shared" si="25"/>
        <v/>
      </c>
    </row>
    <row r="141" spans="2:47" x14ac:dyDescent="0.35">
      <c r="B141" s="35">
        <v>133</v>
      </c>
      <c r="C141" s="34" t="str">
        <f>IFERROR(IF(INDEX(Database!$B$6:$Q$305,Calc!$B141,Calc!C$7)="","",INDEX(Database!$B$6:$Q$305,Calc!$B141,Calc!C$7)),"")</f>
        <v/>
      </c>
      <c r="D141" s="34" t="str">
        <f>IFERROR(IF(INDEX(Database!$B$6:$Q$305,Calc!$B141,Calc!D$7)="","",INDEX(Database!$B$6:$Q$305,Calc!$B141,Calc!D$7)),"")</f>
        <v/>
      </c>
      <c r="E141" s="34" t="str">
        <f>IFERROR(IF(INDEX(Database!$B$6:$Q$305,Calc!$B141,Calc!E$7)="","",INDEX(Database!$B$6:$Q$305,Calc!$B141,Calc!E$7)),"")</f>
        <v/>
      </c>
      <c r="F141" s="34" t="str">
        <f>IFERROR(IF(INDEX(Database!$B$6:$Q$305,Calc!$B141,Calc!F$7)="","",INDEX(Database!$B$6:$Q$305,Calc!$B141,Calc!F$7)),"")</f>
        <v/>
      </c>
      <c r="G141" s="34" t="str">
        <f>IFERROR(IF(INDEX(Database!$B$6:$Q$305,Calc!$B141,Calc!G$7)="","",INDEX(Database!$B$6:$Q$305,Calc!$B141,Calc!G$7)),"")</f>
        <v/>
      </c>
      <c r="H141" s="34" t="str">
        <f>IFERROR(IF(INDEX(Database!$B$6:$Q$305,Calc!$B141,Calc!H$7)="","",INDEX(Database!$B$6:$Q$305,Calc!$B141,Calc!H$7)),"")</f>
        <v/>
      </c>
      <c r="I141" s="34" t="str">
        <f>IFERROR(IF(INDEX(Database!$B$6:$Q$305,Calc!$B141,Calc!I$7)="","",INDEX(Database!$B$6:$Q$305,Calc!$B141,Calc!I$7)),"")</f>
        <v/>
      </c>
      <c r="J141" s="34" t="str">
        <f>IFERROR(IF(INDEX(Database!$B$6:$Q$305,Calc!$B141,Calc!J$7)="","",INDEX(Database!$B$6:$Q$305,Calc!$B141,Calc!J$7)),"")</f>
        <v/>
      </c>
      <c r="K141" s="34" t="str">
        <f>IFERROR(IF(INDEX(Database!$B$6:$Q$305,Calc!$B141,Calc!K$7)="","",INDEX(Database!$B$6:$Q$305,Calc!$B141,Calc!K$7)),"")</f>
        <v/>
      </c>
      <c r="L141" s="34" t="str">
        <f>IFERROR(IF(INDEX(Database!$B$6:$Q$305,Calc!$B141,Calc!L$7)="","",INDEX(Database!$B$6:$Q$305,Calc!$B141,Calc!L$7)),"")</f>
        <v/>
      </c>
      <c r="M141" s="34" t="str">
        <f>IFERROR(IF(INDEX(Database!$B$6:$Q$305,Calc!$B141,Calc!M$7)="","",INDEX(Database!$B$6:$Q$305,Calc!$B141,Calc!M$7)),"")</f>
        <v/>
      </c>
      <c r="N141" s="34" t="str">
        <f>IFERROR(IF(INDEX(Database!$B$6:$Q$305,Calc!$B141,Calc!N$7)="","",INDEX(Database!$B$6:$Q$305,Calc!$B141,Calc!N$7)),"")</f>
        <v/>
      </c>
      <c r="O141" s="34" t="str">
        <f>IFERROR(IF(INDEX(Database!$B$6:$Q$305,Calc!$B141,Calc!O$7)="","",INDEX(Database!$B$6:$Q$305,Calc!$B141,Calc!O$7)),"")</f>
        <v/>
      </c>
      <c r="P141" s="34" t="str">
        <f>IFERROR(IF(INDEX(Database!$B$6:$Q$305,Calc!$B141,Calc!P$7)="","",INDEX(Database!$B$6:$Q$305,Calc!$B141,Calc!P$7)),"")</f>
        <v/>
      </c>
      <c r="Q141" s="34" t="str">
        <f>IFERROR(IF(INDEX(Database!$B$6:$Q$305,Calc!$B141,Calc!Q$7)="","",INDEX(Database!$B$6:$Q$305,Calc!$B141,Calc!Q$7)),"")</f>
        <v/>
      </c>
      <c r="R141" s="34" t="str">
        <f>IFERROR(IF(INDEX(Database!$B$6:$Q$305,Calc!$B141,Calc!R$7)="","",INDEX(Database!$B$6:$Q$305,Calc!$B141,Calc!R$7)),"")</f>
        <v/>
      </c>
      <c r="V141" s="34" t="str">
        <f t="shared" si="27"/>
        <v/>
      </c>
      <c r="X141" s="34" t="str">
        <f>IFERROR(IF(COUNTIF($V$9:$V141,$V141)&gt;1,"",$V141),"")</f>
        <v/>
      </c>
      <c r="Z141" s="35" t="str">
        <f t="shared" si="28"/>
        <v/>
      </c>
      <c r="AA141" s="35" t="str">
        <f t="shared" si="29"/>
        <v/>
      </c>
      <c r="AB141" s="34" t="str">
        <f t="shared" si="30"/>
        <v/>
      </c>
      <c r="AD141" s="35" t="str">
        <f t="shared" si="26"/>
        <v/>
      </c>
      <c r="AE141" s="35" t="str">
        <f t="shared" si="31"/>
        <v/>
      </c>
      <c r="AF141" s="39" t="str">
        <f t="shared" si="32"/>
        <v/>
      </c>
      <c r="AG141" s="34" t="str">
        <f t="shared" si="25"/>
        <v/>
      </c>
      <c r="AH141" s="34" t="str">
        <f t="shared" si="25"/>
        <v/>
      </c>
      <c r="AI141" s="34" t="str">
        <f t="shared" si="25"/>
        <v/>
      </c>
      <c r="AJ141" s="34" t="str">
        <f t="shared" si="25"/>
        <v/>
      </c>
      <c r="AK141" s="34" t="str">
        <f t="shared" si="25"/>
        <v/>
      </c>
      <c r="AL141" s="34" t="str">
        <f t="shared" si="25"/>
        <v/>
      </c>
      <c r="AM141" s="34" t="str">
        <f t="shared" si="25"/>
        <v/>
      </c>
      <c r="AN141" s="34" t="str">
        <f t="shared" si="25"/>
        <v/>
      </c>
      <c r="AO141" s="34" t="str">
        <f t="shared" si="25"/>
        <v/>
      </c>
      <c r="AP141" s="34" t="str">
        <f t="shared" si="25"/>
        <v/>
      </c>
      <c r="AQ141" s="34" t="str">
        <f t="shared" si="25"/>
        <v/>
      </c>
      <c r="AR141" s="34" t="str">
        <f t="shared" si="25"/>
        <v/>
      </c>
      <c r="AS141" s="34" t="str">
        <f t="shared" si="25"/>
        <v/>
      </c>
      <c r="AT141" s="34" t="str">
        <f t="shared" si="25"/>
        <v/>
      </c>
      <c r="AU141" s="34" t="str">
        <f t="shared" si="25"/>
        <v/>
      </c>
    </row>
    <row r="142" spans="2:47" x14ac:dyDescent="0.35">
      <c r="B142" s="35">
        <v>134</v>
      </c>
      <c r="C142" s="34" t="str">
        <f>IFERROR(IF(INDEX(Database!$B$6:$Q$305,Calc!$B142,Calc!C$7)="","",INDEX(Database!$B$6:$Q$305,Calc!$B142,Calc!C$7)),"")</f>
        <v/>
      </c>
      <c r="D142" s="34" t="str">
        <f>IFERROR(IF(INDEX(Database!$B$6:$Q$305,Calc!$B142,Calc!D$7)="","",INDEX(Database!$B$6:$Q$305,Calc!$B142,Calc!D$7)),"")</f>
        <v/>
      </c>
      <c r="E142" s="34" t="str">
        <f>IFERROR(IF(INDEX(Database!$B$6:$Q$305,Calc!$B142,Calc!E$7)="","",INDEX(Database!$B$6:$Q$305,Calc!$B142,Calc!E$7)),"")</f>
        <v/>
      </c>
      <c r="F142" s="34" t="str">
        <f>IFERROR(IF(INDEX(Database!$B$6:$Q$305,Calc!$B142,Calc!F$7)="","",INDEX(Database!$B$6:$Q$305,Calc!$B142,Calc!F$7)),"")</f>
        <v/>
      </c>
      <c r="G142" s="34" t="str">
        <f>IFERROR(IF(INDEX(Database!$B$6:$Q$305,Calc!$B142,Calc!G$7)="","",INDEX(Database!$B$6:$Q$305,Calc!$B142,Calc!G$7)),"")</f>
        <v/>
      </c>
      <c r="H142" s="34" t="str">
        <f>IFERROR(IF(INDEX(Database!$B$6:$Q$305,Calc!$B142,Calc!H$7)="","",INDEX(Database!$B$6:$Q$305,Calc!$B142,Calc!H$7)),"")</f>
        <v/>
      </c>
      <c r="I142" s="34" t="str">
        <f>IFERROR(IF(INDEX(Database!$B$6:$Q$305,Calc!$B142,Calc!I$7)="","",INDEX(Database!$B$6:$Q$305,Calc!$B142,Calc!I$7)),"")</f>
        <v/>
      </c>
      <c r="J142" s="34" t="str">
        <f>IFERROR(IF(INDEX(Database!$B$6:$Q$305,Calc!$B142,Calc!J$7)="","",INDEX(Database!$B$6:$Q$305,Calc!$B142,Calc!J$7)),"")</f>
        <v/>
      </c>
      <c r="K142" s="34" t="str">
        <f>IFERROR(IF(INDEX(Database!$B$6:$Q$305,Calc!$B142,Calc!K$7)="","",INDEX(Database!$B$6:$Q$305,Calc!$B142,Calc!K$7)),"")</f>
        <v/>
      </c>
      <c r="L142" s="34" t="str">
        <f>IFERROR(IF(INDEX(Database!$B$6:$Q$305,Calc!$B142,Calc!L$7)="","",INDEX(Database!$B$6:$Q$305,Calc!$B142,Calc!L$7)),"")</f>
        <v/>
      </c>
      <c r="M142" s="34" t="str">
        <f>IFERROR(IF(INDEX(Database!$B$6:$Q$305,Calc!$B142,Calc!M$7)="","",INDEX(Database!$B$6:$Q$305,Calc!$B142,Calc!M$7)),"")</f>
        <v/>
      </c>
      <c r="N142" s="34" t="str">
        <f>IFERROR(IF(INDEX(Database!$B$6:$Q$305,Calc!$B142,Calc!N$7)="","",INDEX(Database!$B$6:$Q$305,Calc!$B142,Calc!N$7)),"")</f>
        <v/>
      </c>
      <c r="O142" s="34" t="str">
        <f>IFERROR(IF(INDEX(Database!$B$6:$Q$305,Calc!$B142,Calc!O$7)="","",INDEX(Database!$B$6:$Q$305,Calc!$B142,Calc!O$7)),"")</f>
        <v/>
      </c>
      <c r="P142" s="34" t="str">
        <f>IFERROR(IF(INDEX(Database!$B$6:$Q$305,Calc!$B142,Calc!P$7)="","",INDEX(Database!$B$6:$Q$305,Calc!$B142,Calc!P$7)),"")</f>
        <v/>
      </c>
      <c r="Q142" s="34" t="str">
        <f>IFERROR(IF(INDEX(Database!$B$6:$Q$305,Calc!$B142,Calc!Q$7)="","",INDEX(Database!$B$6:$Q$305,Calc!$B142,Calc!Q$7)),"")</f>
        <v/>
      </c>
      <c r="R142" s="34" t="str">
        <f>IFERROR(IF(INDEX(Database!$B$6:$Q$305,Calc!$B142,Calc!R$7)="","",INDEX(Database!$B$6:$Q$305,Calc!$B142,Calc!R$7)),"")</f>
        <v/>
      </c>
      <c r="V142" s="34" t="str">
        <f t="shared" si="27"/>
        <v/>
      </c>
      <c r="X142" s="34" t="str">
        <f>IFERROR(IF(COUNTIF($V$9:$V142,$V142)&gt;1,"",$V142),"")</f>
        <v/>
      </c>
      <c r="Z142" s="35" t="str">
        <f t="shared" si="28"/>
        <v/>
      </c>
      <c r="AA142" s="35" t="str">
        <f t="shared" si="29"/>
        <v/>
      </c>
      <c r="AB142" s="34" t="str">
        <f t="shared" si="30"/>
        <v/>
      </c>
      <c r="AD142" s="35" t="str">
        <f t="shared" si="26"/>
        <v/>
      </c>
      <c r="AE142" s="35" t="str">
        <f t="shared" si="31"/>
        <v/>
      </c>
      <c r="AF142" s="39" t="str">
        <f t="shared" si="32"/>
        <v/>
      </c>
      <c r="AG142" s="34" t="str">
        <f t="shared" si="25"/>
        <v/>
      </c>
      <c r="AH142" s="34" t="str">
        <f t="shared" si="25"/>
        <v/>
      </c>
      <c r="AI142" s="34" t="str">
        <f t="shared" si="25"/>
        <v/>
      </c>
      <c r="AJ142" s="34" t="str">
        <f t="shared" si="25"/>
        <v/>
      </c>
      <c r="AK142" s="34" t="str">
        <f t="shared" si="25"/>
        <v/>
      </c>
      <c r="AL142" s="34" t="str">
        <f t="shared" si="25"/>
        <v/>
      </c>
      <c r="AM142" s="34" t="str">
        <f t="shared" si="25"/>
        <v/>
      </c>
      <c r="AN142" s="34" t="str">
        <f t="shared" si="25"/>
        <v/>
      </c>
      <c r="AO142" s="34" t="str">
        <f t="shared" si="25"/>
        <v/>
      </c>
      <c r="AP142" s="34" t="str">
        <f t="shared" si="25"/>
        <v/>
      </c>
      <c r="AQ142" s="34" t="str">
        <f t="shared" si="25"/>
        <v/>
      </c>
      <c r="AR142" s="34" t="str">
        <f t="shared" si="25"/>
        <v/>
      </c>
      <c r="AS142" s="34" t="str">
        <f t="shared" si="25"/>
        <v/>
      </c>
      <c r="AT142" s="34" t="str">
        <f t="shared" si="25"/>
        <v/>
      </c>
      <c r="AU142" s="34" t="str">
        <f t="shared" si="25"/>
        <v/>
      </c>
    </row>
    <row r="143" spans="2:47" x14ac:dyDescent="0.35">
      <c r="B143" s="35">
        <v>135</v>
      </c>
      <c r="C143" s="34" t="str">
        <f>IFERROR(IF(INDEX(Database!$B$6:$Q$305,Calc!$B143,Calc!C$7)="","",INDEX(Database!$B$6:$Q$305,Calc!$B143,Calc!C$7)),"")</f>
        <v/>
      </c>
      <c r="D143" s="34" t="str">
        <f>IFERROR(IF(INDEX(Database!$B$6:$Q$305,Calc!$B143,Calc!D$7)="","",INDEX(Database!$B$6:$Q$305,Calc!$B143,Calc!D$7)),"")</f>
        <v/>
      </c>
      <c r="E143" s="34" t="str">
        <f>IFERROR(IF(INDEX(Database!$B$6:$Q$305,Calc!$B143,Calc!E$7)="","",INDEX(Database!$B$6:$Q$305,Calc!$B143,Calc!E$7)),"")</f>
        <v/>
      </c>
      <c r="F143" s="34" t="str">
        <f>IFERROR(IF(INDEX(Database!$B$6:$Q$305,Calc!$B143,Calc!F$7)="","",INDEX(Database!$B$6:$Q$305,Calc!$B143,Calc!F$7)),"")</f>
        <v/>
      </c>
      <c r="G143" s="34" t="str">
        <f>IFERROR(IF(INDEX(Database!$B$6:$Q$305,Calc!$B143,Calc!G$7)="","",INDEX(Database!$B$6:$Q$305,Calc!$B143,Calc!G$7)),"")</f>
        <v/>
      </c>
      <c r="H143" s="34" t="str">
        <f>IFERROR(IF(INDEX(Database!$B$6:$Q$305,Calc!$B143,Calc!H$7)="","",INDEX(Database!$B$6:$Q$305,Calc!$B143,Calc!H$7)),"")</f>
        <v/>
      </c>
      <c r="I143" s="34" t="str">
        <f>IFERROR(IF(INDEX(Database!$B$6:$Q$305,Calc!$B143,Calc!I$7)="","",INDEX(Database!$B$6:$Q$305,Calc!$B143,Calc!I$7)),"")</f>
        <v/>
      </c>
      <c r="J143" s="34" t="str">
        <f>IFERROR(IF(INDEX(Database!$B$6:$Q$305,Calc!$B143,Calc!J$7)="","",INDEX(Database!$B$6:$Q$305,Calc!$B143,Calc!J$7)),"")</f>
        <v/>
      </c>
      <c r="K143" s="34" t="str">
        <f>IFERROR(IF(INDEX(Database!$B$6:$Q$305,Calc!$B143,Calc!K$7)="","",INDEX(Database!$B$6:$Q$305,Calc!$B143,Calc!K$7)),"")</f>
        <v/>
      </c>
      <c r="L143" s="34" t="str">
        <f>IFERROR(IF(INDEX(Database!$B$6:$Q$305,Calc!$B143,Calc!L$7)="","",INDEX(Database!$B$6:$Q$305,Calc!$B143,Calc!L$7)),"")</f>
        <v/>
      </c>
      <c r="M143" s="34" t="str">
        <f>IFERROR(IF(INDEX(Database!$B$6:$Q$305,Calc!$B143,Calc!M$7)="","",INDEX(Database!$B$6:$Q$305,Calc!$B143,Calc!M$7)),"")</f>
        <v/>
      </c>
      <c r="N143" s="34" t="str">
        <f>IFERROR(IF(INDEX(Database!$B$6:$Q$305,Calc!$B143,Calc!N$7)="","",INDEX(Database!$B$6:$Q$305,Calc!$B143,Calc!N$7)),"")</f>
        <v/>
      </c>
      <c r="O143" s="34" t="str">
        <f>IFERROR(IF(INDEX(Database!$B$6:$Q$305,Calc!$B143,Calc!O$7)="","",INDEX(Database!$B$6:$Q$305,Calc!$B143,Calc!O$7)),"")</f>
        <v/>
      </c>
      <c r="P143" s="34" t="str">
        <f>IFERROR(IF(INDEX(Database!$B$6:$Q$305,Calc!$B143,Calc!P$7)="","",INDEX(Database!$B$6:$Q$305,Calc!$B143,Calc!P$7)),"")</f>
        <v/>
      </c>
      <c r="Q143" s="34" t="str">
        <f>IFERROR(IF(INDEX(Database!$B$6:$Q$305,Calc!$B143,Calc!Q$7)="","",INDEX(Database!$B$6:$Q$305,Calc!$B143,Calc!Q$7)),"")</f>
        <v/>
      </c>
      <c r="R143" s="34" t="str">
        <f>IFERROR(IF(INDEX(Database!$B$6:$Q$305,Calc!$B143,Calc!R$7)="","",INDEX(Database!$B$6:$Q$305,Calc!$B143,Calc!R$7)),"")</f>
        <v/>
      </c>
      <c r="V143" s="34" t="str">
        <f t="shared" si="27"/>
        <v/>
      </c>
      <c r="X143" s="34" t="str">
        <f>IFERROR(IF(COUNTIF($V$9:$V143,$V143)&gt;1,"",$V143),"")</f>
        <v/>
      </c>
      <c r="Z143" s="35" t="str">
        <f t="shared" si="28"/>
        <v/>
      </c>
      <c r="AA143" s="35" t="str">
        <f t="shared" si="29"/>
        <v/>
      </c>
      <c r="AB143" s="34" t="str">
        <f t="shared" si="30"/>
        <v/>
      </c>
      <c r="AD143" s="35" t="str">
        <f t="shared" si="26"/>
        <v/>
      </c>
      <c r="AE143" s="35" t="str">
        <f t="shared" si="31"/>
        <v/>
      </c>
      <c r="AF143" s="39" t="str">
        <f t="shared" si="32"/>
        <v/>
      </c>
      <c r="AG143" s="34" t="str">
        <f t="shared" ref="AG143:AU159" si="33">IFERROR(IF(LEN($AE143)=0,"",IF(LEN(INDEX($C$9:$R$308,$AE143,AG$7))&gt;0,INDEX($C$9:$R$308,$AE143,AG$7),"-")),"")</f>
        <v/>
      </c>
      <c r="AH143" s="34" t="str">
        <f t="shared" si="33"/>
        <v/>
      </c>
      <c r="AI143" s="34" t="str">
        <f t="shared" si="33"/>
        <v/>
      </c>
      <c r="AJ143" s="34" t="str">
        <f t="shared" si="33"/>
        <v/>
      </c>
      <c r="AK143" s="34" t="str">
        <f t="shared" si="33"/>
        <v/>
      </c>
      <c r="AL143" s="34" t="str">
        <f t="shared" si="33"/>
        <v/>
      </c>
      <c r="AM143" s="34" t="str">
        <f t="shared" si="33"/>
        <v/>
      </c>
      <c r="AN143" s="34" t="str">
        <f t="shared" si="33"/>
        <v/>
      </c>
      <c r="AO143" s="34" t="str">
        <f t="shared" si="33"/>
        <v/>
      </c>
      <c r="AP143" s="34" t="str">
        <f t="shared" si="33"/>
        <v/>
      </c>
      <c r="AQ143" s="34" t="str">
        <f t="shared" si="33"/>
        <v/>
      </c>
      <c r="AR143" s="34" t="str">
        <f t="shared" si="33"/>
        <v/>
      </c>
      <c r="AS143" s="34" t="str">
        <f t="shared" si="33"/>
        <v/>
      </c>
      <c r="AT143" s="34" t="str">
        <f t="shared" si="33"/>
        <v/>
      </c>
      <c r="AU143" s="34" t="str">
        <f t="shared" si="33"/>
        <v/>
      </c>
    </row>
    <row r="144" spans="2:47" x14ac:dyDescent="0.35">
      <c r="B144" s="35">
        <v>136</v>
      </c>
      <c r="C144" s="34" t="str">
        <f>IFERROR(IF(INDEX(Database!$B$6:$Q$305,Calc!$B144,Calc!C$7)="","",INDEX(Database!$B$6:$Q$305,Calc!$B144,Calc!C$7)),"")</f>
        <v/>
      </c>
      <c r="D144" s="34" t="str">
        <f>IFERROR(IF(INDEX(Database!$B$6:$Q$305,Calc!$B144,Calc!D$7)="","",INDEX(Database!$B$6:$Q$305,Calc!$B144,Calc!D$7)),"")</f>
        <v/>
      </c>
      <c r="E144" s="34" t="str">
        <f>IFERROR(IF(INDEX(Database!$B$6:$Q$305,Calc!$B144,Calc!E$7)="","",INDEX(Database!$B$6:$Q$305,Calc!$B144,Calc!E$7)),"")</f>
        <v/>
      </c>
      <c r="F144" s="34" t="str">
        <f>IFERROR(IF(INDEX(Database!$B$6:$Q$305,Calc!$B144,Calc!F$7)="","",INDEX(Database!$B$6:$Q$305,Calc!$B144,Calc!F$7)),"")</f>
        <v/>
      </c>
      <c r="G144" s="34" t="str">
        <f>IFERROR(IF(INDEX(Database!$B$6:$Q$305,Calc!$B144,Calc!G$7)="","",INDEX(Database!$B$6:$Q$305,Calc!$B144,Calc!G$7)),"")</f>
        <v/>
      </c>
      <c r="H144" s="34" t="str">
        <f>IFERROR(IF(INDEX(Database!$B$6:$Q$305,Calc!$B144,Calc!H$7)="","",INDEX(Database!$B$6:$Q$305,Calc!$B144,Calc!H$7)),"")</f>
        <v/>
      </c>
      <c r="I144" s="34" t="str">
        <f>IFERROR(IF(INDEX(Database!$B$6:$Q$305,Calc!$B144,Calc!I$7)="","",INDEX(Database!$B$6:$Q$305,Calc!$B144,Calc!I$7)),"")</f>
        <v/>
      </c>
      <c r="J144" s="34" t="str">
        <f>IFERROR(IF(INDEX(Database!$B$6:$Q$305,Calc!$B144,Calc!J$7)="","",INDEX(Database!$B$6:$Q$305,Calc!$B144,Calc!J$7)),"")</f>
        <v/>
      </c>
      <c r="K144" s="34" t="str">
        <f>IFERROR(IF(INDEX(Database!$B$6:$Q$305,Calc!$B144,Calc!K$7)="","",INDEX(Database!$B$6:$Q$305,Calc!$B144,Calc!K$7)),"")</f>
        <v/>
      </c>
      <c r="L144" s="34" t="str">
        <f>IFERROR(IF(INDEX(Database!$B$6:$Q$305,Calc!$B144,Calc!L$7)="","",INDEX(Database!$B$6:$Q$305,Calc!$B144,Calc!L$7)),"")</f>
        <v/>
      </c>
      <c r="M144" s="34" t="str">
        <f>IFERROR(IF(INDEX(Database!$B$6:$Q$305,Calc!$B144,Calc!M$7)="","",INDEX(Database!$B$6:$Q$305,Calc!$B144,Calc!M$7)),"")</f>
        <v/>
      </c>
      <c r="N144" s="34" t="str">
        <f>IFERROR(IF(INDEX(Database!$B$6:$Q$305,Calc!$B144,Calc!N$7)="","",INDEX(Database!$B$6:$Q$305,Calc!$B144,Calc!N$7)),"")</f>
        <v/>
      </c>
      <c r="O144" s="34" t="str">
        <f>IFERROR(IF(INDEX(Database!$B$6:$Q$305,Calc!$B144,Calc!O$7)="","",INDEX(Database!$B$6:$Q$305,Calc!$B144,Calc!O$7)),"")</f>
        <v/>
      </c>
      <c r="P144" s="34" t="str">
        <f>IFERROR(IF(INDEX(Database!$B$6:$Q$305,Calc!$B144,Calc!P$7)="","",INDEX(Database!$B$6:$Q$305,Calc!$B144,Calc!P$7)),"")</f>
        <v/>
      </c>
      <c r="Q144" s="34" t="str">
        <f>IFERROR(IF(INDEX(Database!$B$6:$Q$305,Calc!$B144,Calc!Q$7)="","",INDEX(Database!$B$6:$Q$305,Calc!$B144,Calc!Q$7)),"")</f>
        <v/>
      </c>
      <c r="R144" s="34" t="str">
        <f>IFERROR(IF(INDEX(Database!$B$6:$Q$305,Calc!$B144,Calc!R$7)="","",INDEX(Database!$B$6:$Q$305,Calc!$B144,Calc!R$7)),"")</f>
        <v/>
      </c>
      <c r="V144" s="34" t="str">
        <f t="shared" si="27"/>
        <v/>
      </c>
      <c r="X144" s="34" t="str">
        <f>IFERROR(IF(COUNTIF($V$9:$V144,$V144)&gt;1,"",$V144),"")</f>
        <v/>
      </c>
      <c r="Z144" s="35" t="str">
        <f t="shared" si="28"/>
        <v/>
      </c>
      <c r="AA144" s="35" t="str">
        <f t="shared" si="29"/>
        <v/>
      </c>
      <c r="AB144" s="34" t="str">
        <f t="shared" si="30"/>
        <v/>
      </c>
      <c r="AD144" s="35" t="str">
        <f t="shared" si="26"/>
        <v/>
      </c>
      <c r="AE144" s="35" t="str">
        <f t="shared" si="31"/>
        <v/>
      </c>
      <c r="AF144" s="39" t="str">
        <f t="shared" si="32"/>
        <v/>
      </c>
      <c r="AG144" s="34" t="str">
        <f t="shared" si="33"/>
        <v/>
      </c>
      <c r="AH144" s="34" t="str">
        <f t="shared" si="33"/>
        <v/>
      </c>
      <c r="AI144" s="34" t="str">
        <f t="shared" si="33"/>
        <v/>
      </c>
      <c r="AJ144" s="34" t="str">
        <f t="shared" si="33"/>
        <v/>
      </c>
      <c r="AK144" s="34" t="str">
        <f t="shared" si="33"/>
        <v/>
      </c>
      <c r="AL144" s="34" t="str">
        <f t="shared" si="33"/>
        <v/>
      </c>
      <c r="AM144" s="34" t="str">
        <f t="shared" si="33"/>
        <v/>
      </c>
      <c r="AN144" s="34" t="str">
        <f t="shared" si="33"/>
        <v/>
      </c>
      <c r="AO144" s="34" t="str">
        <f t="shared" si="33"/>
        <v/>
      </c>
      <c r="AP144" s="34" t="str">
        <f t="shared" si="33"/>
        <v/>
      </c>
      <c r="AQ144" s="34" t="str">
        <f t="shared" si="33"/>
        <v/>
      </c>
      <c r="AR144" s="34" t="str">
        <f t="shared" si="33"/>
        <v/>
      </c>
      <c r="AS144" s="34" t="str">
        <f t="shared" si="33"/>
        <v/>
      </c>
      <c r="AT144" s="34" t="str">
        <f t="shared" si="33"/>
        <v/>
      </c>
      <c r="AU144" s="34" t="str">
        <f t="shared" si="33"/>
        <v/>
      </c>
    </row>
    <row r="145" spans="2:47" x14ac:dyDescent="0.35">
      <c r="B145" s="35">
        <v>137</v>
      </c>
      <c r="C145" s="34" t="str">
        <f>IFERROR(IF(INDEX(Database!$B$6:$Q$305,Calc!$B145,Calc!C$7)="","",INDEX(Database!$B$6:$Q$305,Calc!$B145,Calc!C$7)),"")</f>
        <v/>
      </c>
      <c r="D145" s="34" t="str">
        <f>IFERROR(IF(INDEX(Database!$B$6:$Q$305,Calc!$B145,Calc!D$7)="","",INDEX(Database!$B$6:$Q$305,Calc!$B145,Calc!D$7)),"")</f>
        <v/>
      </c>
      <c r="E145" s="34" t="str">
        <f>IFERROR(IF(INDEX(Database!$B$6:$Q$305,Calc!$B145,Calc!E$7)="","",INDEX(Database!$B$6:$Q$305,Calc!$B145,Calc!E$7)),"")</f>
        <v/>
      </c>
      <c r="F145" s="34" t="str">
        <f>IFERROR(IF(INDEX(Database!$B$6:$Q$305,Calc!$B145,Calc!F$7)="","",INDEX(Database!$B$6:$Q$305,Calc!$B145,Calc!F$7)),"")</f>
        <v/>
      </c>
      <c r="G145" s="34" t="str">
        <f>IFERROR(IF(INDEX(Database!$B$6:$Q$305,Calc!$B145,Calc!G$7)="","",INDEX(Database!$B$6:$Q$305,Calc!$B145,Calc!G$7)),"")</f>
        <v/>
      </c>
      <c r="H145" s="34" t="str">
        <f>IFERROR(IF(INDEX(Database!$B$6:$Q$305,Calc!$B145,Calc!H$7)="","",INDEX(Database!$B$6:$Q$305,Calc!$B145,Calc!H$7)),"")</f>
        <v/>
      </c>
      <c r="I145" s="34" t="str">
        <f>IFERROR(IF(INDEX(Database!$B$6:$Q$305,Calc!$B145,Calc!I$7)="","",INDEX(Database!$B$6:$Q$305,Calc!$B145,Calc!I$7)),"")</f>
        <v/>
      </c>
      <c r="J145" s="34" t="str">
        <f>IFERROR(IF(INDEX(Database!$B$6:$Q$305,Calc!$B145,Calc!J$7)="","",INDEX(Database!$B$6:$Q$305,Calc!$B145,Calc!J$7)),"")</f>
        <v/>
      </c>
      <c r="K145" s="34" t="str">
        <f>IFERROR(IF(INDEX(Database!$B$6:$Q$305,Calc!$B145,Calc!K$7)="","",INDEX(Database!$B$6:$Q$305,Calc!$B145,Calc!K$7)),"")</f>
        <v/>
      </c>
      <c r="L145" s="34" t="str">
        <f>IFERROR(IF(INDEX(Database!$B$6:$Q$305,Calc!$B145,Calc!L$7)="","",INDEX(Database!$B$6:$Q$305,Calc!$B145,Calc!L$7)),"")</f>
        <v/>
      </c>
      <c r="M145" s="34" t="str">
        <f>IFERROR(IF(INDEX(Database!$B$6:$Q$305,Calc!$B145,Calc!M$7)="","",INDEX(Database!$B$6:$Q$305,Calc!$B145,Calc!M$7)),"")</f>
        <v/>
      </c>
      <c r="N145" s="34" t="str">
        <f>IFERROR(IF(INDEX(Database!$B$6:$Q$305,Calc!$B145,Calc!N$7)="","",INDEX(Database!$B$6:$Q$305,Calc!$B145,Calc!N$7)),"")</f>
        <v/>
      </c>
      <c r="O145" s="34" t="str">
        <f>IFERROR(IF(INDEX(Database!$B$6:$Q$305,Calc!$B145,Calc!O$7)="","",INDEX(Database!$B$6:$Q$305,Calc!$B145,Calc!O$7)),"")</f>
        <v/>
      </c>
      <c r="P145" s="34" t="str">
        <f>IFERROR(IF(INDEX(Database!$B$6:$Q$305,Calc!$B145,Calc!P$7)="","",INDEX(Database!$B$6:$Q$305,Calc!$B145,Calc!P$7)),"")</f>
        <v/>
      </c>
      <c r="Q145" s="34" t="str">
        <f>IFERROR(IF(INDEX(Database!$B$6:$Q$305,Calc!$B145,Calc!Q$7)="","",INDEX(Database!$B$6:$Q$305,Calc!$B145,Calc!Q$7)),"")</f>
        <v/>
      </c>
      <c r="R145" s="34" t="str">
        <f>IFERROR(IF(INDEX(Database!$B$6:$Q$305,Calc!$B145,Calc!R$7)="","",INDEX(Database!$B$6:$Q$305,Calc!$B145,Calc!R$7)),"")</f>
        <v/>
      </c>
      <c r="V145" s="34" t="str">
        <f t="shared" si="27"/>
        <v/>
      </c>
      <c r="X145" s="34" t="str">
        <f>IFERROR(IF(COUNTIF($V$9:$V145,$V145)&gt;1,"",$V145),"")</f>
        <v/>
      </c>
      <c r="Z145" s="35" t="str">
        <f t="shared" si="28"/>
        <v/>
      </c>
      <c r="AA145" s="35" t="str">
        <f t="shared" si="29"/>
        <v/>
      </c>
      <c r="AB145" s="34" t="str">
        <f t="shared" si="30"/>
        <v/>
      </c>
      <c r="AD145" s="35" t="str">
        <f t="shared" si="26"/>
        <v/>
      </c>
      <c r="AE145" s="35" t="str">
        <f t="shared" si="31"/>
        <v/>
      </c>
      <c r="AF145" s="39" t="str">
        <f t="shared" si="32"/>
        <v/>
      </c>
      <c r="AG145" s="34" t="str">
        <f t="shared" si="33"/>
        <v/>
      </c>
      <c r="AH145" s="34" t="str">
        <f t="shared" si="33"/>
        <v/>
      </c>
      <c r="AI145" s="34" t="str">
        <f t="shared" si="33"/>
        <v/>
      </c>
      <c r="AJ145" s="34" t="str">
        <f t="shared" si="33"/>
        <v/>
      </c>
      <c r="AK145" s="34" t="str">
        <f t="shared" si="33"/>
        <v/>
      </c>
      <c r="AL145" s="34" t="str">
        <f t="shared" si="33"/>
        <v/>
      </c>
      <c r="AM145" s="34" t="str">
        <f t="shared" si="33"/>
        <v/>
      </c>
      <c r="AN145" s="34" t="str">
        <f t="shared" si="33"/>
        <v/>
      </c>
      <c r="AO145" s="34" t="str">
        <f t="shared" si="33"/>
        <v/>
      </c>
      <c r="AP145" s="34" t="str">
        <f t="shared" si="33"/>
        <v/>
      </c>
      <c r="AQ145" s="34" t="str">
        <f t="shared" si="33"/>
        <v/>
      </c>
      <c r="AR145" s="34" t="str">
        <f t="shared" si="33"/>
        <v/>
      </c>
      <c r="AS145" s="34" t="str">
        <f t="shared" si="33"/>
        <v/>
      </c>
      <c r="AT145" s="34" t="str">
        <f t="shared" si="33"/>
        <v/>
      </c>
      <c r="AU145" s="34" t="str">
        <f t="shared" si="33"/>
        <v/>
      </c>
    </row>
    <row r="146" spans="2:47" x14ac:dyDescent="0.35">
      <c r="B146" s="35">
        <v>138</v>
      </c>
      <c r="C146" s="34" t="str">
        <f>IFERROR(IF(INDEX(Database!$B$6:$Q$305,Calc!$B146,Calc!C$7)="","",INDEX(Database!$B$6:$Q$305,Calc!$B146,Calc!C$7)),"")</f>
        <v/>
      </c>
      <c r="D146" s="34" t="str">
        <f>IFERROR(IF(INDEX(Database!$B$6:$Q$305,Calc!$B146,Calc!D$7)="","",INDEX(Database!$B$6:$Q$305,Calc!$B146,Calc!D$7)),"")</f>
        <v/>
      </c>
      <c r="E146" s="34" t="str">
        <f>IFERROR(IF(INDEX(Database!$B$6:$Q$305,Calc!$B146,Calc!E$7)="","",INDEX(Database!$B$6:$Q$305,Calc!$B146,Calc!E$7)),"")</f>
        <v/>
      </c>
      <c r="F146" s="34" t="str">
        <f>IFERROR(IF(INDEX(Database!$B$6:$Q$305,Calc!$B146,Calc!F$7)="","",INDEX(Database!$B$6:$Q$305,Calc!$B146,Calc!F$7)),"")</f>
        <v/>
      </c>
      <c r="G146" s="34" t="str">
        <f>IFERROR(IF(INDEX(Database!$B$6:$Q$305,Calc!$B146,Calc!G$7)="","",INDEX(Database!$B$6:$Q$305,Calc!$B146,Calc!G$7)),"")</f>
        <v/>
      </c>
      <c r="H146" s="34" t="str">
        <f>IFERROR(IF(INDEX(Database!$B$6:$Q$305,Calc!$B146,Calc!H$7)="","",INDEX(Database!$B$6:$Q$305,Calc!$B146,Calc!H$7)),"")</f>
        <v/>
      </c>
      <c r="I146" s="34" t="str">
        <f>IFERROR(IF(INDEX(Database!$B$6:$Q$305,Calc!$B146,Calc!I$7)="","",INDEX(Database!$B$6:$Q$305,Calc!$B146,Calc!I$7)),"")</f>
        <v/>
      </c>
      <c r="J146" s="34" t="str">
        <f>IFERROR(IF(INDEX(Database!$B$6:$Q$305,Calc!$B146,Calc!J$7)="","",INDEX(Database!$B$6:$Q$305,Calc!$B146,Calc!J$7)),"")</f>
        <v/>
      </c>
      <c r="K146" s="34" t="str">
        <f>IFERROR(IF(INDEX(Database!$B$6:$Q$305,Calc!$B146,Calc!K$7)="","",INDEX(Database!$B$6:$Q$305,Calc!$B146,Calc!K$7)),"")</f>
        <v/>
      </c>
      <c r="L146" s="34" t="str">
        <f>IFERROR(IF(INDEX(Database!$B$6:$Q$305,Calc!$B146,Calc!L$7)="","",INDEX(Database!$B$6:$Q$305,Calc!$B146,Calc!L$7)),"")</f>
        <v/>
      </c>
      <c r="M146" s="34" t="str">
        <f>IFERROR(IF(INDEX(Database!$B$6:$Q$305,Calc!$B146,Calc!M$7)="","",INDEX(Database!$B$6:$Q$305,Calc!$B146,Calc!M$7)),"")</f>
        <v/>
      </c>
      <c r="N146" s="34" t="str">
        <f>IFERROR(IF(INDEX(Database!$B$6:$Q$305,Calc!$B146,Calc!N$7)="","",INDEX(Database!$B$6:$Q$305,Calc!$B146,Calc!N$7)),"")</f>
        <v/>
      </c>
      <c r="O146" s="34" t="str">
        <f>IFERROR(IF(INDEX(Database!$B$6:$Q$305,Calc!$B146,Calc!O$7)="","",INDEX(Database!$B$6:$Q$305,Calc!$B146,Calc!O$7)),"")</f>
        <v/>
      </c>
      <c r="P146" s="34" t="str">
        <f>IFERROR(IF(INDEX(Database!$B$6:$Q$305,Calc!$B146,Calc!P$7)="","",INDEX(Database!$B$6:$Q$305,Calc!$B146,Calc!P$7)),"")</f>
        <v/>
      </c>
      <c r="Q146" s="34" t="str">
        <f>IFERROR(IF(INDEX(Database!$B$6:$Q$305,Calc!$B146,Calc!Q$7)="","",INDEX(Database!$B$6:$Q$305,Calc!$B146,Calc!Q$7)),"")</f>
        <v/>
      </c>
      <c r="R146" s="34" t="str">
        <f>IFERROR(IF(INDEX(Database!$B$6:$Q$305,Calc!$B146,Calc!R$7)="","",INDEX(Database!$B$6:$Q$305,Calc!$B146,Calc!R$7)),"")</f>
        <v/>
      </c>
      <c r="V146" s="34" t="str">
        <f t="shared" si="27"/>
        <v/>
      </c>
      <c r="X146" s="34" t="str">
        <f>IFERROR(IF(COUNTIF($V$9:$V146,$V146)&gt;1,"",$V146),"")</f>
        <v/>
      </c>
      <c r="Z146" s="35" t="str">
        <f t="shared" si="28"/>
        <v/>
      </c>
      <c r="AA146" s="35" t="str">
        <f t="shared" si="29"/>
        <v/>
      </c>
      <c r="AB146" s="34" t="str">
        <f t="shared" si="30"/>
        <v/>
      </c>
      <c r="AD146" s="35" t="str">
        <f t="shared" si="26"/>
        <v/>
      </c>
      <c r="AE146" s="35" t="str">
        <f t="shared" si="31"/>
        <v/>
      </c>
      <c r="AF146" s="39" t="str">
        <f t="shared" si="32"/>
        <v/>
      </c>
      <c r="AG146" s="34" t="str">
        <f t="shared" si="33"/>
        <v/>
      </c>
      <c r="AH146" s="34" t="str">
        <f t="shared" si="33"/>
        <v/>
      </c>
      <c r="AI146" s="34" t="str">
        <f t="shared" si="33"/>
        <v/>
      </c>
      <c r="AJ146" s="34" t="str">
        <f t="shared" si="33"/>
        <v/>
      </c>
      <c r="AK146" s="34" t="str">
        <f t="shared" si="33"/>
        <v/>
      </c>
      <c r="AL146" s="34" t="str">
        <f t="shared" si="33"/>
        <v/>
      </c>
      <c r="AM146" s="34" t="str">
        <f t="shared" si="33"/>
        <v/>
      </c>
      <c r="AN146" s="34" t="str">
        <f t="shared" si="33"/>
        <v/>
      </c>
      <c r="AO146" s="34" t="str">
        <f t="shared" si="33"/>
        <v/>
      </c>
      <c r="AP146" s="34" t="str">
        <f t="shared" si="33"/>
        <v/>
      </c>
      <c r="AQ146" s="34" t="str">
        <f t="shared" si="33"/>
        <v/>
      </c>
      <c r="AR146" s="34" t="str">
        <f t="shared" si="33"/>
        <v/>
      </c>
      <c r="AS146" s="34" t="str">
        <f t="shared" si="33"/>
        <v/>
      </c>
      <c r="AT146" s="34" t="str">
        <f t="shared" si="33"/>
        <v/>
      </c>
      <c r="AU146" s="34" t="str">
        <f t="shared" si="33"/>
        <v/>
      </c>
    </row>
    <row r="147" spans="2:47" x14ac:dyDescent="0.35">
      <c r="B147" s="35">
        <v>139</v>
      </c>
      <c r="C147" s="34" t="str">
        <f>IFERROR(IF(INDEX(Database!$B$6:$Q$305,Calc!$B147,Calc!C$7)="","",INDEX(Database!$B$6:$Q$305,Calc!$B147,Calc!C$7)),"")</f>
        <v/>
      </c>
      <c r="D147" s="34" t="str">
        <f>IFERROR(IF(INDEX(Database!$B$6:$Q$305,Calc!$B147,Calc!D$7)="","",INDEX(Database!$B$6:$Q$305,Calc!$B147,Calc!D$7)),"")</f>
        <v/>
      </c>
      <c r="E147" s="34" t="str">
        <f>IFERROR(IF(INDEX(Database!$B$6:$Q$305,Calc!$B147,Calc!E$7)="","",INDEX(Database!$B$6:$Q$305,Calc!$B147,Calc!E$7)),"")</f>
        <v/>
      </c>
      <c r="F147" s="34" t="str">
        <f>IFERROR(IF(INDEX(Database!$B$6:$Q$305,Calc!$B147,Calc!F$7)="","",INDEX(Database!$B$6:$Q$305,Calc!$B147,Calc!F$7)),"")</f>
        <v/>
      </c>
      <c r="G147" s="34" t="str">
        <f>IFERROR(IF(INDEX(Database!$B$6:$Q$305,Calc!$B147,Calc!G$7)="","",INDEX(Database!$B$6:$Q$305,Calc!$B147,Calc!G$7)),"")</f>
        <v/>
      </c>
      <c r="H147" s="34" t="str">
        <f>IFERROR(IF(INDEX(Database!$B$6:$Q$305,Calc!$B147,Calc!H$7)="","",INDEX(Database!$B$6:$Q$305,Calc!$B147,Calc!H$7)),"")</f>
        <v/>
      </c>
      <c r="I147" s="34" t="str">
        <f>IFERROR(IF(INDEX(Database!$B$6:$Q$305,Calc!$B147,Calc!I$7)="","",INDEX(Database!$B$6:$Q$305,Calc!$B147,Calc!I$7)),"")</f>
        <v/>
      </c>
      <c r="J147" s="34" t="str">
        <f>IFERROR(IF(INDEX(Database!$B$6:$Q$305,Calc!$B147,Calc!J$7)="","",INDEX(Database!$B$6:$Q$305,Calc!$B147,Calc!J$7)),"")</f>
        <v/>
      </c>
      <c r="K147" s="34" t="str">
        <f>IFERROR(IF(INDEX(Database!$B$6:$Q$305,Calc!$B147,Calc!K$7)="","",INDEX(Database!$B$6:$Q$305,Calc!$B147,Calc!K$7)),"")</f>
        <v/>
      </c>
      <c r="L147" s="34" t="str">
        <f>IFERROR(IF(INDEX(Database!$B$6:$Q$305,Calc!$B147,Calc!L$7)="","",INDEX(Database!$B$6:$Q$305,Calc!$B147,Calc!L$7)),"")</f>
        <v/>
      </c>
      <c r="M147" s="34" t="str">
        <f>IFERROR(IF(INDEX(Database!$B$6:$Q$305,Calc!$B147,Calc!M$7)="","",INDEX(Database!$B$6:$Q$305,Calc!$B147,Calc!M$7)),"")</f>
        <v/>
      </c>
      <c r="N147" s="34" t="str">
        <f>IFERROR(IF(INDEX(Database!$B$6:$Q$305,Calc!$B147,Calc!N$7)="","",INDEX(Database!$B$6:$Q$305,Calc!$B147,Calc!N$7)),"")</f>
        <v/>
      </c>
      <c r="O147" s="34" t="str">
        <f>IFERROR(IF(INDEX(Database!$B$6:$Q$305,Calc!$B147,Calc!O$7)="","",INDEX(Database!$B$6:$Q$305,Calc!$B147,Calc!O$7)),"")</f>
        <v/>
      </c>
      <c r="P147" s="34" t="str">
        <f>IFERROR(IF(INDEX(Database!$B$6:$Q$305,Calc!$B147,Calc!P$7)="","",INDEX(Database!$B$6:$Q$305,Calc!$B147,Calc!P$7)),"")</f>
        <v/>
      </c>
      <c r="Q147" s="34" t="str">
        <f>IFERROR(IF(INDEX(Database!$B$6:$Q$305,Calc!$B147,Calc!Q$7)="","",INDEX(Database!$B$6:$Q$305,Calc!$B147,Calc!Q$7)),"")</f>
        <v/>
      </c>
      <c r="R147" s="34" t="str">
        <f>IFERROR(IF(INDEX(Database!$B$6:$Q$305,Calc!$B147,Calc!R$7)="","",INDEX(Database!$B$6:$Q$305,Calc!$B147,Calc!R$7)),"")</f>
        <v/>
      </c>
      <c r="V147" s="34" t="str">
        <f t="shared" si="27"/>
        <v/>
      </c>
      <c r="X147" s="34" t="str">
        <f>IFERROR(IF(COUNTIF($V$9:$V147,$V147)&gt;1,"",$V147),"")</f>
        <v/>
      </c>
      <c r="Z147" s="35" t="str">
        <f t="shared" si="28"/>
        <v/>
      </c>
      <c r="AA147" s="35" t="str">
        <f t="shared" si="29"/>
        <v/>
      </c>
      <c r="AB147" s="34" t="str">
        <f t="shared" si="30"/>
        <v/>
      </c>
      <c r="AD147" s="35" t="str">
        <f t="shared" si="26"/>
        <v/>
      </c>
      <c r="AE147" s="35" t="str">
        <f t="shared" si="31"/>
        <v/>
      </c>
      <c r="AF147" s="39" t="str">
        <f t="shared" si="32"/>
        <v/>
      </c>
      <c r="AG147" s="34" t="str">
        <f t="shared" si="33"/>
        <v/>
      </c>
      <c r="AH147" s="34" t="str">
        <f t="shared" si="33"/>
        <v/>
      </c>
      <c r="AI147" s="34" t="str">
        <f t="shared" si="33"/>
        <v/>
      </c>
      <c r="AJ147" s="34" t="str">
        <f t="shared" si="33"/>
        <v/>
      </c>
      <c r="AK147" s="34" t="str">
        <f t="shared" si="33"/>
        <v/>
      </c>
      <c r="AL147" s="34" t="str">
        <f t="shared" si="33"/>
        <v/>
      </c>
      <c r="AM147" s="34" t="str">
        <f t="shared" si="33"/>
        <v/>
      </c>
      <c r="AN147" s="34" t="str">
        <f t="shared" si="33"/>
        <v/>
      </c>
      <c r="AO147" s="34" t="str">
        <f t="shared" si="33"/>
        <v/>
      </c>
      <c r="AP147" s="34" t="str">
        <f t="shared" si="33"/>
        <v/>
      </c>
      <c r="AQ147" s="34" t="str">
        <f t="shared" si="33"/>
        <v/>
      </c>
      <c r="AR147" s="34" t="str">
        <f t="shared" si="33"/>
        <v/>
      </c>
      <c r="AS147" s="34" t="str">
        <f t="shared" si="33"/>
        <v/>
      </c>
      <c r="AT147" s="34" t="str">
        <f t="shared" si="33"/>
        <v/>
      </c>
      <c r="AU147" s="34" t="str">
        <f t="shared" si="33"/>
        <v/>
      </c>
    </row>
    <row r="148" spans="2:47" x14ac:dyDescent="0.35">
      <c r="B148" s="35">
        <v>140</v>
      </c>
      <c r="C148" s="34" t="str">
        <f>IFERROR(IF(INDEX(Database!$B$6:$Q$305,Calc!$B148,Calc!C$7)="","",INDEX(Database!$B$6:$Q$305,Calc!$B148,Calc!C$7)),"")</f>
        <v/>
      </c>
      <c r="D148" s="34" t="str">
        <f>IFERROR(IF(INDEX(Database!$B$6:$Q$305,Calc!$B148,Calc!D$7)="","",INDEX(Database!$B$6:$Q$305,Calc!$B148,Calc!D$7)),"")</f>
        <v/>
      </c>
      <c r="E148" s="34" t="str">
        <f>IFERROR(IF(INDEX(Database!$B$6:$Q$305,Calc!$B148,Calc!E$7)="","",INDEX(Database!$B$6:$Q$305,Calc!$B148,Calc!E$7)),"")</f>
        <v/>
      </c>
      <c r="F148" s="34" t="str">
        <f>IFERROR(IF(INDEX(Database!$B$6:$Q$305,Calc!$B148,Calc!F$7)="","",INDEX(Database!$B$6:$Q$305,Calc!$B148,Calc!F$7)),"")</f>
        <v/>
      </c>
      <c r="G148" s="34" t="str">
        <f>IFERROR(IF(INDEX(Database!$B$6:$Q$305,Calc!$B148,Calc!G$7)="","",INDEX(Database!$B$6:$Q$305,Calc!$B148,Calc!G$7)),"")</f>
        <v/>
      </c>
      <c r="H148" s="34" t="str">
        <f>IFERROR(IF(INDEX(Database!$B$6:$Q$305,Calc!$B148,Calc!H$7)="","",INDEX(Database!$B$6:$Q$305,Calc!$B148,Calc!H$7)),"")</f>
        <v/>
      </c>
      <c r="I148" s="34" t="str">
        <f>IFERROR(IF(INDEX(Database!$B$6:$Q$305,Calc!$B148,Calc!I$7)="","",INDEX(Database!$B$6:$Q$305,Calc!$B148,Calc!I$7)),"")</f>
        <v/>
      </c>
      <c r="J148" s="34" t="str">
        <f>IFERROR(IF(INDEX(Database!$B$6:$Q$305,Calc!$B148,Calc!J$7)="","",INDEX(Database!$B$6:$Q$305,Calc!$B148,Calc!J$7)),"")</f>
        <v/>
      </c>
      <c r="K148" s="34" t="str">
        <f>IFERROR(IF(INDEX(Database!$B$6:$Q$305,Calc!$B148,Calc!K$7)="","",INDEX(Database!$B$6:$Q$305,Calc!$B148,Calc!K$7)),"")</f>
        <v/>
      </c>
      <c r="L148" s="34" t="str">
        <f>IFERROR(IF(INDEX(Database!$B$6:$Q$305,Calc!$B148,Calc!L$7)="","",INDEX(Database!$B$6:$Q$305,Calc!$B148,Calc!L$7)),"")</f>
        <v/>
      </c>
      <c r="M148" s="34" t="str">
        <f>IFERROR(IF(INDEX(Database!$B$6:$Q$305,Calc!$B148,Calc!M$7)="","",INDEX(Database!$B$6:$Q$305,Calc!$B148,Calc!M$7)),"")</f>
        <v/>
      </c>
      <c r="N148" s="34" t="str">
        <f>IFERROR(IF(INDEX(Database!$B$6:$Q$305,Calc!$B148,Calc!N$7)="","",INDEX(Database!$B$6:$Q$305,Calc!$B148,Calc!N$7)),"")</f>
        <v/>
      </c>
      <c r="O148" s="34" t="str">
        <f>IFERROR(IF(INDEX(Database!$B$6:$Q$305,Calc!$B148,Calc!O$7)="","",INDEX(Database!$B$6:$Q$305,Calc!$B148,Calc!O$7)),"")</f>
        <v/>
      </c>
      <c r="P148" s="34" t="str">
        <f>IFERROR(IF(INDEX(Database!$B$6:$Q$305,Calc!$B148,Calc!P$7)="","",INDEX(Database!$B$6:$Q$305,Calc!$B148,Calc!P$7)),"")</f>
        <v/>
      </c>
      <c r="Q148" s="34" t="str">
        <f>IFERROR(IF(INDEX(Database!$B$6:$Q$305,Calc!$B148,Calc!Q$7)="","",INDEX(Database!$B$6:$Q$305,Calc!$B148,Calc!Q$7)),"")</f>
        <v/>
      </c>
      <c r="R148" s="34" t="str">
        <f>IFERROR(IF(INDEX(Database!$B$6:$Q$305,Calc!$B148,Calc!R$7)="","",INDEX(Database!$B$6:$Q$305,Calc!$B148,Calc!R$7)),"")</f>
        <v/>
      </c>
      <c r="V148" s="34" t="str">
        <f t="shared" si="27"/>
        <v/>
      </c>
      <c r="X148" s="34" t="str">
        <f>IFERROR(IF(COUNTIF($V$9:$V148,$V148)&gt;1,"",$V148),"")</f>
        <v/>
      </c>
      <c r="Z148" s="35" t="str">
        <f t="shared" si="28"/>
        <v/>
      </c>
      <c r="AA148" s="35" t="str">
        <f t="shared" si="29"/>
        <v/>
      </c>
      <c r="AB148" s="34" t="str">
        <f t="shared" si="30"/>
        <v/>
      </c>
      <c r="AD148" s="35" t="str">
        <f t="shared" si="26"/>
        <v/>
      </c>
      <c r="AE148" s="35" t="str">
        <f t="shared" si="31"/>
        <v/>
      </c>
      <c r="AF148" s="39" t="str">
        <f t="shared" si="32"/>
        <v/>
      </c>
      <c r="AG148" s="34" t="str">
        <f t="shared" si="33"/>
        <v/>
      </c>
      <c r="AH148" s="34" t="str">
        <f t="shared" si="33"/>
        <v/>
      </c>
      <c r="AI148" s="34" t="str">
        <f t="shared" si="33"/>
        <v/>
      </c>
      <c r="AJ148" s="34" t="str">
        <f t="shared" si="33"/>
        <v/>
      </c>
      <c r="AK148" s="34" t="str">
        <f t="shared" si="33"/>
        <v/>
      </c>
      <c r="AL148" s="34" t="str">
        <f t="shared" si="33"/>
        <v/>
      </c>
      <c r="AM148" s="34" t="str">
        <f t="shared" si="33"/>
        <v/>
      </c>
      <c r="AN148" s="34" t="str">
        <f t="shared" si="33"/>
        <v/>
      </c>
      <c r="AO148" s="34" t="str">
        <f t="shared" si="33"/>
        <v/>
      </c>
      <c r="AP148" s="34" t="str">
        <f t="shared" si="33"/>
        <v/>
      </c>
      <c r="AQ148" s="34" t="str">
        <f t="shared" si="33"/>
        <v/>
      </c>
      <c r="AR148" s="34" t="str">
        <f t="shared" si="33"/>
        <v/>
      </c>
      <c r="AS148" s="34" t="str">
        <f t="shared" si="33"/>
        <v/>
      </c>
      <c r="AT148" s="34" t="str">
        <f t="shared" si="33"/>
        <v/>
      </c>
      <c r="AU148" s="34" t="str">
        <f t="shared" si="33"/>
        <v/>
      </c>
    </row>
    <row r="149" spans="2:47" x14ac:dyDescent="0.35">
      <c r="B149" s="35">
        <v>141</v>
      </c>
      <c r="C149" s="34" t="str">
        <f>IFERROR(IF(INDEX(Database!$B$6:$Q$305,Calc!$B149,Calc!C$7)="","",INDEX(Database!$B$6:$Q$305,Calc!$B149,Calc!C$7)),"")</f>
        <v/>
      </c>
      <c r="D149" s="34" t="str">
        <f>IFERROR(IF(INDEX(Database!$B$6:$Q$305,Calc!$B149,Calc!D$7)="","",INDEX(Database!$B$6:$Q$305,Calc!$B149,Calc!D$7)),"")</f>
        <v/>
      </c>
      <c r="E149" s="34" t="str">
        <f>IFERROR(IF(INDEX(Database!$B$6:$Q$305,Calc!$B149,Calc!E$7)="","",INDEX(Database!$B$6:$Q$305,Calc!$B149,Calc!E$7)),"")</f>
        <v/>
      </c>
      <c r="F149" s="34" t="str">
        <f>IFERROR(IF(INDEX(Database!$B$6:$Q$305,Calc!$B149,Calc!F$7)="","",INDEX(Database!$B$6:$Q$305,Calc!$B149,Calc!F$7)),"")</f>
        <v/>
      </c>
      <c r="G149" s="34" t="str">
        <f>IFERROR(IF(INDEX(Database!$B$6:$Q$305,Calc!$B149,Calc!G$7)="","",INDEX(Database!$B$6:$Q$305,Calc!$B149,Calc!G$7)),"")</f>
        <v/>
      </c>
      <c r="H149" s="34" t="str">
        <f>IFERROR(IF(INDEX(Database!$B$6:$Q$305,Calc!$B149,Calc!H$7)="","",INDEX(Database!$B$6:$Q$305,Calc!$B149,Calc!H$7)),"")</f>
        <v/>
      </c>
      <c r="I149" s="34" t="str">
        <f>IFERROR(IF(INDEX(Database!$B$6:$Q$305,Calc!$B149,Calc!I$7)="","",INDEX(Database!$B$6:$Q$305,Calc!$B149,Calc!I$7)),"")</f>
        <v/>
      </c>
      <c r="J149" s="34" t="str">
        <f>IFERROR(IF(INDEX(Database!$B$6:$Q$305,Calc!$B149,Calc!J$7)="","",INDEX(Database!$B$6:$Q$305,Calc!$B149,Calc!J$7)),"")</f>
        <v/>
      </c>
      <c r="K149" s="34" t="str">
        <f>IFERROR(IF(INDEX(Database!$B$6:$Q$305,Calc!$B149,Calc!K$7)="","",INDEX(Database!$B$6:$Q$305,Calc!$B149,Calc!K$7)),"")</f>
        <v/>
      </c>
      <c r="L149" s="34" t="str">
        <f>IFERROR(IF(INDEX(Database!$B$6:$Q$305,Calc!$B149,Calc!L$7)="","",INDEX(Database!$B$6:$Q$305,Calc!$B149,Calc!L$7)),"")</f>
        <v/>
      </c>
      <c r="M149" s="34" t="str">
        <f>IFERROR(IF(INDEX(Database!$B$6:$Q$305,Calc!$B149,Calc!M$7)="","",INDEX(Database!$B$6:$Q$305,Calc!$B149,Calc!M$7)),"")</f>
        <v/>
      </c>
      <c r="N149" s="34" t="str">
        <f>IFERROR(IF(INDEX(Database!$B$6:$Q$305,Calc!$B149,Calc!N$7)="","",INDEX(Database!$B$6:$Q$305,Calc!$B149,Calc!N$7)),"")</f>
        <v/>
      </c>
      <c r="O149" s="34" t="str">
        <f>IFERROR(IF(INDEX(Database!$B$6:$Q$305,Calc!$B149,Calc!O$7)="","",INDEX(Database!$B$6:$Q$305,Calc!$B149,Calc!O$7)),"")</f>
        <v/>
      </c>
      <c r="P149" s="34" t="str">
        <f>IFERROR(IF(INDEX(Database!$B$6:$Q$305,Calc!$B149,Calc!P$7)="","",INDEX(Database!$B$6:$Q$305,Calc!$B149,Calc!P$7)),"")</f>
        <v/>
      </c>
      <c r="Q149" s="34" t="str">
        <f>IFERROR(IF(INDEX(Database!$B$6:$Q$305,Calc!$B149,Calc!Q$7)="","",INDEX(Database!$B$6:$Q$305,Calc!$B149,Calc!Q$7)),"")</f>
        <v/>
      </c>
      <c r="R149" s="34" t="str">
        <f>IFERROR(IF(INDEX(Database!$B$6:$Q$305,Calc!$B149,Calc!R$7)="","",INDEX(Database!$B$6:$Q$305,Calc!$B149,Calc!R$7)),"")</f>
        <v/>
      </c>
      <c r="V149" s="34" t="str">
        <f t="shared" si="27"/>
        <v/>
      </c>
      <c r="X149" s="34" t="str">
        <f>IFERROR(IF(COUNTIF($V$9:$V149,$V149)&gt;1,"",$V149),"")</f>
        <v/>
      </c>
      <c r="Z149" s="35" t="str">
        <f t="shared" si="28"/>
        <v/>
      </c>
      <c r="AA149" s="35" t="str">
        <f t="shared" si="29"/>
        <v/>
      </c>
      <c r="AB149" s="34" t="str">
        <f t="shared" si="30"/>
        <v/>
      </c>
      <c r="AD149" s="35" t="str">
        <f t="shared" si="26"/>
        <v/>
      </c>
      <c r="AE149" s="35" t="str">
        <f t="shared" si="31"/>
        <v/>
      </c>
      <c r="AF149" s="39" t="str">
        <f t="shared" si="32"/>
        <v/>
      </c>
      <c r="AG149" s="34" t="str">
        <f t="shared" si="33"/>
        <v/>
      </c>
      <c r="AH149" s="34" t="str">
        <f t="shared" si="33"/>
        <v/>
      </c>
      <c r="AI149" s="34" t="str">
        <f t="shared" si="33"/>
        <v/>
      </c>
      <c r="AJ149" s="34" t="str">
        <f t="shared" si="33"/>
        <v/>
      </c>
      <c r="AK149" s="34" t="str">
        <f t="shared" si="33"/>
        <v/>
      </c>
      <c r="AL149" s="34" t="str">
        <f t="shared" si="33"/>
        <v/>
      </c>
      <c r="AM149" s="34" t="str">
        <f t="shared" si="33"/>
        <v/>
      </c>
      <c r="AN149" s="34" t="str">
        <f t="shared" si="33"/>
        <v/>
      </c>
      <c r="AO149" s="34" t="str">
        <f t="shared" si="33"/>
        <v/>
      </c>
      <c r="AP149" s="34" t="str">
        <f t="shared" si="33"/>
        <v/>
      </c>
      <c r="AQ149" s="34" t="str">
        <f t="shared" si="33"/>
        <v/>
      </c>
      <c r="AR149" s="34" t="str">
        <f t="shared" si="33"/>
        <v/>
      </c>
      <c r="AS149" s="34" t="str">
        <f t="shared" si="33"/>
        <v/>
      </c>
      <c r="AT149" s="34" t="str">
        <f t="shared" si="33"/>
        <v/>
      </c>
      <c r="AU149" s="34" t="str">
        <f t="shared" si="33"/>
        <v/>
      </c>
    </row>
    <row r="150" spans="2:47" x14ac:dyDescent="0.35">
      <c r="B150" s="35">
        <v>142</v>
      </c>
      <c r="C150" s="34" t="str">
        <f>IFERROR(IF(INDEX(Database!$B$6:$Q$305,Calc!$B150,Calc!C$7)="","",INDEX(Database!$B$6:$Q$305,Calc!$B150,Calc!C$7)),"")</f>
        <v/>
      </c>
      <c r="D150" s="34" t="str">
        <f>IFERROR(IF(INDEX(Database!$B$6:$Q$305,Calc!$B150,Calc!D$7)="","",INDEX(Database!$B$6:$Q$305,Calc!$B150,Calc!D$7)),"")</f>
        <v/>
      </c>
      <c r="E150" s="34" t="str">
        <f>IFERROR(IF(INDEX(Database!$B$6:$Q$305,Calc!$B150,Calc!E$7)="","",INDEX(Database!$B$6:$Q$305,Calc!$B150,Calc!E$7)),"")</f>
        <v/>
      </c>
      <c r="F150" s="34" t="str">
        <f>IFERROR(IF(INDEX(Database!$B$6:$Q$305,Calc!$B150,Calc!F$7)="","",INDEX(Database!$B$6:$Q$305,Calc!$B150,Calc!F$7)),"")</f>
        <v/>
      </c>
      <c r="G150" s="34" t="str">
        <f>IFERROR(IF(INDEX(Database!$B$6:$Q$305,Calc!$B150,Calc!G$7)="","",INDEX(Database!$B$6:$Q$305,Calc!$B150,Calc!G$7)),"")</f>
        <v/>
      </c>
      <c r="H150" s="34" t="str">
        <f>IFERROR(IF(INDEX(Database!$B$6:$Q$305,Calc!$B150,Calc!H$7)="","",INDEX(Database!$B$6:$Q$305,Calc!$B150,Calc!H$7)),"")</f>
        <v/>
      </c>
      <c r="I150" s="34" t="str">
        <f>IFERROR(IF(INDEX(Database!$B$6:$Q$305,Calc!$B150,Calc!I$7)="","",INDEX(Database!$B$6:$Q$305,Calc!$B150,Calc!I$7)),"")</f>
        <v/>
      </c>
      <c r="J150" s="34" t="str">
        <f>IFERROR(IF(INDEX(Database!$B$6:$Q$305,Calc!$B150,Calc!J$7)="","",INDEX(Database!$B$6:$Q$305,Calc!$B150,Calc!J$7)),"")</f>
        <v/>
      </c>
      <c r="K150" s="34" t="str">
        <f>IFERROR(IF(INDEX(Database!$B$6:$Q$305,Calc!$B150,Calc!K$7)="","",INDEX(Database!$B$6:$Q$305,Calc!$B150,Calc!K$7)),"")</f>
        <v/>
      </c>
      <c r="L150" s="34" t="str">
        <f>IFERROR(IF(INDEX(Database!$B$6:$Q$305,Calc!$B150,Calc!L$7)="","",INDEX(Database!$B$6:$Q$305,Calc!$B150,Calc!L$7)),"")</f>
        <v/>
      </c>
      <c r="M150" s="34" t="str">
        <f>IFERROR(IF(INDEX(Database!$B$6:$Q$305,Calc!$B150,Calc!M$7)="","",INDEX(Database!$B$6:$Q$305,Calc!$B150,Calc!M$7)),"")</f>
        <v/>
      </c>
      <c r="N150" s="34" t="str">
        <f>IFERROR(IF(INDEX(Database!$B$6:$Q$305,Calc!$B150,Calc!N$7)="","",INDEX(Database!$B$6:$Q$305,Calc!$B150,Calc!N$7)),"")</f>
        <v/>
      </c>
      <c r="O150" s="34" t="str">
        <f>IFERROR(IF(INDEX(Database!$B$6:$Q$305,Calc!$B150,Calc!O$7)="","",INDEX(Database!$B$6:$Q$305,Calc!$B150,Calc!O$7)),"")</f>
        <v/>
      </c>
      <c r="P150" s="34" t="str">
        <f>IFERROR(IF(INDEX(Database!$B$6:$Q$305,Calc!$B150,Calc!P$7)="","",INDEX(Database!$B$6:$Q$305,Calc!$B150,Calc!P$7)),"")</f>
        <v/>
      </c>
      <c r="Q150" s="34" t="str">
        <f>IFERROR(IF(INDEX(Database!$B$6:$Q$305,Calc!$B150,Calc!Q$7)="","",INDEX(Database!$B$6:$Q$305,Calc!$B150,Calc!Q$7)),"")</f>
        <v/>
      </c>
      <c r="R150" s="34" t="str">
        <f>IFERROR(IF(INDEX(Database!$B$6:$Q$305,Calc!$B150,Calc!R$7)="","",INDEX(Database!$B$6:$Q$305,Calc!$B150,Calc!R$7)),"")</f>
        <v/>
      </c>
      <c r="V150" s="34" t="str">
        <f t="shared" si="27"/>
        <v/>
      </c>
      <c r="X150" s="34" t="str">
        <f>IFERROR(IF(COUNTIF($V$9:$V150,$V150)&gt;1,"",$V150),"")</f>
        <v/>
      </c>
      <c r="Z150" s="35" t="str">
        <f t="shared" si="28"/>
        <v/>
      </c>
      <c r="AA150" s="35" t="str">
        <f t="shared" si="29"/>
        <v/>
      </c>
      <c r="AB150" s="34" t="str">
        <f t="shared" si="30"/>
        <v/>
      </c>
      <c r="AD150" s="35" t="str">
        <f t="shared" si="26"/>
        <v/>
      </c>
      <c r="AE150" s="35" t="str">
        <f t="shared" si="31"/>
        <v/>
      </c>
      <c r="AF150" s="39" t="str">
        <f t="shared" si="32"/>
        <v/>
      </c>
      <c r="AG150" s="34" t="str">
        <f t="shared" si="33"/>
        <v/>
      </c>
      <c r="AH150" s="34" t="str">
        <f t="shared" si="33"/>
        <v/>
      </c>
      <c r="AI150" s="34" t="str">
        <f t="shared" si="33"/>
        <v/>
      </c>
      <c r="AJ150" s="34" t="str">
        <f t="shared" si="33"/>
        <v/>
      </c>
      <c r="AK150" s="34" t="str">
        <f t="shared" si="33"/>
        <v/>
      </c>
      <c r="AL150" s="34" t="str">
        <f t="shared" si="33"/>
        <v/>
      </c>
      <c r="AM150" s="34" t="str">
        <f t="shared" si="33"/>
        <v/>
      </c>
      <c r="AN150" s="34" t="str">
        <f t="shared" si="33"/>
        <v/>
      </c>
      <c r="AO150" s="34" t="str">
        <f t="shared" si="33"/>
        <v/>
      </c>
      <c r="AP150" s="34" t="str">
        <f t="shared" si="33"/>
        <v/>
      </c>
      <c r="AQ150" s="34" t="str">
        <f t="shared" si="33"/>
        <v/>
      </c>
      <c r="AR150" s="34" t="str">
        <f t="shared" si="33"/>
        <v/>
      </c>
      <c r="AS150" s="34" t="str">
        <f t="shared" si="33"/>
        <v/>
      </c>
      <c r="AT150" s="34" t="str">
        <f t="shared" si="33"/>
        <v/>
      </c>
      <c r="AU150" s="34" t="str">
        <f t="shared" si="33"/>
        <v/>
      </c>
    </row>
    <row r="151" spans="2:47" x14ac:dyDescent="0.35">
      <c r="B151" s="35">
        <v>143</v>
      </c>
      <c r="C151" s="34" t="str">
        <f>IFERROR(IF(INDEX(Database!$B$6:$Q$305,Calc!$B151,Calc!C$7)="","",INDEX(Database!$B$6:$Q$305,Calc!$B151,Calc!C$7)),"")</f>
        <v/>
      </c>
      <c r="D151" s="34" t="str">
        <f>IFERROR(IF(INDEX(Database!$B$6:$Q$305,Calc!$B151,Calc!D$7)="","",INDEX(Database!$B$6:$Q$305,Calc!$B151,Calc!D$7)),"")</f>
        <v/>
      </c>
      <c r="E151" s="34" t="str">
        <f>IFERROR(IF(INDEX(Database!$B$6:$Q$305,Calc!$B151,Calc!E$7)="","",INDEX(Database!$B$6:$Q$305,Calc!$B151,Calc!E$7)),"")</f>
        <v/>
      </c>
      <c r="F151" s="34" t="str">
        <f>IFERROR(IF(INDEX(Database!$B$6:$Q$305,Calc!$B151,Calc!F$7)="","",INDEX(Database!$B$6:$Q$305,Calc!$B151,Calc!F$7)),"")</f>
        <v/>
      </c>
      <c r="G151" s="34" t="str">
        <f>IFERROR(IF(INDEX(Database!$B$6:$Q$305,Calc!$B151,Calc!G$7)="","",INDEX(Database!$B$6:$Q$305,Calc!$B151,Calc!G$7)),"")</f>
        <v/>
      </c>
      <c r="H151" s="34" t="str">
        <f>IFERROR(IF(INDEX(Database!$B$6:$Q$305,Calc!$B151,Calc!H$7)="","",INDEX(Database!$B$6:$Q$305,Calc!$B151,Calc!H$7)),"")</f>
        <v/>
      </c>
      <c r="I151" s="34" t="str">
        <f>IFERROR(IF(INDEX(Database!$B$6:$Q$305,Calc!$B151,Calc!I$7)="","",INDEX(Database!$B$6:$Q$305,Calc!$B151,Calc!I$7)),"")</f>
        <v/>
      </c>
      <c r="J151" s="34" t="str">
        <f>IFERROR(IF(INDEX(Database!$B$6:$Q$305,Calc!$B151,Calc!J$7)="","",INDEX(Database!$B$6:$Q$305,Calc!$B151,Calc!J$7)),"")</f>
        <v/>
      </c>
      <c r="K151" s="34" t="str">
        <f>IFERROR(IF(INDEX(Database!$B$6:$Q$305,Calc!$B151,Calc!K$7)="","",INDEX(Database!$B$6:$Q$305,Calc!$B151,Calc!K$7)),"")</f>
        <v/>
      </c>
      <c r="L151" s="34" t="str">
        <f>IFERROR(IF(INDEX(Database!$B$6:$Q$305,Calc!$B151,Calc!L$7)="","",INDEX(Database!$B$6:$Q$305,Calc!$B151,Calc!L$7)),"")</f>
        <v/>
      </c>
      <c r="M151" s="34" t="str">
        <f>IFERROR(IF(INDEX(Database!$B$6:$Q$305,Calc!$B151,Calc!M$7)="","",INDEX(Database!$B$6:$Q$305,Calc!$B151,Calc!M$7)),"")</f>
        <v/>
      </c>
      <c r="N151" s="34" t="str">
        <f>IFERROR(IF(INDEX(Database!$B$6:$Q$305,Calc!$B151,Calc!N$7)="","",INDEX(Database!$B$6:$Q$305,Calc!$B151,Calc!N$7)),"")</f>
        <v/>
      </c>
      <c r="O151" s="34" t="str">
        <f>IFERROR(IF(INDEX(Database!$B$6:$Q$305,Calc!$B151,Calc!O$7)="","",INDEX(Database!$B$6:$Q$305,Calc!$B151,Calc!O$7)),"")</f>
        <v/>
      </c>
      <c r="P151" s="34" t="str">
        <f>IFERROR(IF(INDEX(Database!$B$6:$Q$305,Calc!$B151,Calc!P$7)="","",INDEX(Database!$B$6:$Q$305,Calc!$B151,Calc!P$7)),"")</f>
        <v/>
      </c>
      <c r="Q151" s="34" t="str">
        <f>IFERROR(IF(INDEX(Database!$B$6:$Q$305,Calc!$B151,Calc!Q$7)="","",INDEX(Database!$B$6:$Q$305,Calc!$B151,Calc!Q$7)),"")</f>
        <v/>
      </c>
      <c r="R151" s="34" t="str">
        <f>IFERROR(IF(INDEX(Database!$B$6:$Q$305,Calc!$B151,Calc!R$7)="","",INDEX(Database!$B$6:$Q$305,Calc!$B151,Calc!R$7)),"")</f>
        <v/>
      </c>
      <c r="V151" s="34" t="str">
        <f t="shared" si="27"/>
        <v/>
      </c>
      <c r="X151" s="34" t="str">
        <f>IFERROR(IF(COUNTIF($V$9:$V151,$V151)&gt;1,"",$V151),"")</f>
        <v/>
      </c>
      <c r="Z151" s="35" t="str">
        <f t="shared" si="28"/>
        <v/>
      </c>
      <c r="AA151" s="35" t="str">
        <f t="shared" si="29"/>
        <v/>
      </c>
      <c r="AB151" s="34" t="str">
        <f t="shared" si="30"/>
        <v/>
      </c>
      <c r="AD151" s="35" t="str">
        <f t="shared" si="26"/>
        <v/>
      </c>
      <c r="AE151" s="35" t="str">
        <f t="shared" si="31"/>
        <v/>
      </c>
      <c r="AF151" s="39" t="str">
        <f t="shared" si="32"/>
        <v/>
      </c>
      <c r="AG151" s="34" t="str">
        <f t="shared" si="33"/>
        <v/>
      </c>
      <c r="AH151" s="34" t="str">
        <f t="shared" si="33"/>
        <v/>
      </c>
      <c r="AI151" s="34" t="str">
        <f t="shared" si="33"/>
        <v/>
      </c>
      <c r="AJ151" s="34" t="str">
        <f t="shared" si="33"/>
        <v/>
      </c>
      <c r="AK151" s="34" t="str">
        <f t="shared" si="33"/>
        <v/>
      </c>
      <c r="AL151" s="34" t="str">
        <f t="shared" si="33"/>
        <v/>
      </c>
      <c r="AM151" s="34" t="str">
        <f t="shared" si="33"/>
        <v/>
      </c>
      <c r="AN151" s="34" t="str">
        <f t="shared" si="33"/>
        <v/>
      </c>
      <c r="AO151" s="34" t="str">
        <f t="shared" si="33"/>
        <v/>
      </c>
      <c r="AP151" s="34" t="str">
        <f t="shared" si="33"/>
        <v/>
      </c>
      <c r="AQ151" s="34" t="str">
        <f t="shared" si="33"/>
        <v/>
      </c>
      <c r="AR151" s="34" t="str">
        <f t="shared" si="33"/>
        <v/>
      </c>
      <c r="AS151" s="34" t="str">
        <f t="shared" si="33"/>
        <v/>
      </c>
      <c r="AT151" s="34" t="str">
        <f t="shared" si="33"/>
        <v/>
      </c>
      <c r="AU151" s="34" t="str">
        <f t="shared" si="33"/>
        <v/>
      </c>
    </row>
    <row r="152" spans="2:47" x14ac:dyDescent="0.35">
      <c r="B152" s="35">
        <v>144</v>
      </c>
      <c r="C152" s="34" t="str">
        <f>IFERROR(IF(INDEX(Database!$B$6:$Q$305,Calc!$B152,Calc!C$7)="","",INDEX(Database!$B$6:$Q$305,Calc!$B152,Calc!C$7)),"")</f>
        <v/>
      </c>
      <c r="D152" s="34" t="str">
        <f>IFERROR(IF(INDEX(Database!$B$6:$Q$305,Calc!$B152,Calc!D$7)="","",INDEX(Database!$B$6:$Q$305,Calc!$B152,Calc!D$7)),"")</f>
        <v/>
      </c>
      <c r="E152" s="34" t="str">
        <f>IFERROR(IF(INDEX(Database!$B$6:$Q$305,Calc!$B152,Calc!E$7)="","",INDEX(Database!$B$6:$Q$305,Calc!$B152,Calc!E$7)),"")</f>
        <v/>
      </c>
      <c r="F152" s="34" t="str">
        <f>IFERROR(IF(INDEX(Database!$B$6:$Q$305,Calc!$B152,Calc!F$7)="","",INDEX(Database!$B$6:$Q$305,Calc!$B152,Calc!F$7)),"")</f>
        <v/>
      </c>
      <c r="G152" s="34" t="str">
        <f>IFERROR(IF(INDEX(Database!$B$6:$Q$305,Calc!$B152,Calc!G$7)="","",INDEX(Database!$B$6:$Q$305,Calc!$B152,Calc!G$7)),"")</f>
        <v/>
      </c>
      <c r="H152" s="34" t="str">
        <f>IFERROR(IF(INDEX(Database!$B$6:$Q$305,Calc!$B152,Calc!H$7)="","",INDEX(Database!$B$6:$Q$305,Calc!$B152,Calc!H$7)),"")</f>
        <v/>
      </c>
      <c r="I152" s="34" t="str">
        <f>IFERROR(IF(INDEX(Database!$B$6:$Q$305,Calc!$B152,Calc!I$7)="","",INDEX(Database!$B$6:$Q$305,Calc!$B152,Calc!I$7)),"")</f>
        <v/>
      </c>
      <c r="J152" s="34" t="str">
        <f>IFERROR(IF(INDEX(Database!$B$6:$Q$305,Calc!$B152,Calc!J$7)="","",INDEX(Database!$B$6:$Q$305,Calc!$B152,Calc!J$7)),"")</f>
        <v/>
      </c>
      <c r="K152" s="34" t="str">
        <f>IFERROR(IF(INDEX(Database!$B$6:$Q$305,Calc!$B152,Calc!K$7)="","",INDEX(Database!$B$6:$Q$305,Calc!$B152,Calc!K$7)),"")</f>
        <v/>
      </c>
      <c r="L152" s="34" t="str">
        <f>IFERROR(IF(INDEX(Database!$B$6:$Q$305,Calc!$B152,Calc!L$7)="","",INDEX(Database!$B$6:$Q$305,Calc!$B152,Calc!L$7)),"")</f>
        <v/>
      </c>
      <c r="M152" s="34" t="str">
        <f>IFERROR(IF(INDEX(Database!$B$6:$Q$305,Calc!$B152,Calc!M$7)="","",INDEX(Database!$B$6:$Q$305,Calc!$B152,Calc!M$7)),"")</f>
        <v/>
      </c>
      <c r="N152" s="34" t="str">
        <f>IFERROR(IF(INDEX(Database!$B$6:$Q$305,Calc!$B152,Calc!N$7)="","",INDEX(Database!$B$6:$Q$305,Calc!$B152,Calc!N$7)),"")</f>
        <v/>
      </c>
      <c r="O152" s="34" t="str">
        <f>IFERROR(IF(INDEX(Database!$B$6:$Q$305,Calc!$B152,Calc!O$7)="","",INDEX(Database!$B$6:$Q$305,Calc!$B152,Calc!O$7)),"")</f>
        <v/>
      </c>
      <c r="P152" s="34" t="str">
        <f>IFERROR(IF(INDEX(Database!$B$6:$Q$305,Calc!$B152,Calc!P$7)="","",INDEX(Database!$B$6:$Q$305,Calc!$B152,Calc!P$7)),"")</f>
        <v/>
      </c>
      <c r="Q152" s="34" t="str">
        <f>IFERROR(IF(INDEX(Database!$B$6:$Q$305,Calc!$B152,Calc!Q$7)="","",INDEX(Database!$B$6:$Q$305,Calc!$B152,Calc!Q$7)),"")</f>
        <v/>
      </c>
      <c r="R152" s="34" t="str">
        <f>IFERROR(IF(INDEX(Database!$B$6:$Q$305,Calc!$B152,Calc!R$7)="","",INDEX(Database!$B$6:$Q$305,Calc!$B152,Calc!R$7)),"")</f>
        <v/>
      </c>
      <c r="V152" s="34" t="str">
        <f t="shared" si="27"/>
        <v/>
      </c>
      <c r="X152" s="34" t="str">
        <f>IFERROR(IF(COUNTIF($V$9:$V152,$V152)&gt;1,"",$V152),"")</f>
        <v/>
      </c>
      <c r="Z152" s="35" t="str">
        <f t="shared" si="28"/>
        <v/>
      </c>
      <c r="AA152" s="35" t="str">
        <f t="shared" si="29"/>
        <v/>
      </c>
      <c r="AB152" s="34" t="str">
        <f t="shared" si="30"/>
        <v/>
      </c>
      <c r="AD152" s="35" t="str">
        <f t="shared" si="26"/>
        <v/>
      </c>
      <c r="AE152" s="35" t="str">
        <f t="shared" si="31"/>
        <v/>
      </c>
      <c r="AF152" s="39" t="str">
        <f t="shared" si="32"/>
        <v/>
      </c>
      <c r="AG152" s="34" t="str">
        <f t="shared" si="33"/>
        <v/>
      </c>
      <c r="AH152" s="34" t="str">
        <f t="shared" si="33"/>
        <v/>
      </c>
      <c r="AI152" s="34" t="str">
        <f t="shared" si="33"/>
        <v/>
      </c>
      <c r="AJ152" s="34" t="str">
        <f t="shared" si="33"/>
        <v/>
      </c>
      <c r="AK152" s="34" t="str">
        <f t="shared" si="33"/>
        <v/>
      </c>
      <c r="AL152" s="34" t="str">
        <f t="shared" si="33"/>
        <v/>
      </c>
      <c r="AM152" s="34" t="str">
        <f t="shared" si="33"/>
        <v/>
      </c>
      <c r="AN152" s="34" t="str">
        <f t="shared" si="33"/>
        <v/>
      </c>
      <c r="AO152" s="34" t="str">
        <f t="shared" si="33"/>
        <v/>
      </c>
      <c r="AP152" s="34" t="str">
        <f t="shared" si="33"/>
        <v/>
      </c>
      <c r="AQ152" s="34" t="str">
        <f t="shared" si="33"/>
        <v/>
      </c>
      <c r="AR152" s="34" t="str">
        <f t="shared" si="33"/>
        <v/>
      </c>
      <c r="AS152" s="34" t="str">
        <f t="shared" si="33"/>
        <v/>
      </c>
      <c r="AT152" s="34" t="str">
        <f t="shared" si="33"/>
        <v/>
      </c>
      <c r="AU152" s="34" t="str">
        <f t="shared" si="33"/>
        <v/>
      </c>
    </row>
    <row r="153" spans="2:47" x14ac:dyDescent="0.35">
      <c r="B153" s="35">
        <v>145</v>
      </c>
      <c r="C153" s="34" t="str">
        <f>IFERROR(IF(INDEX(Database!$B$6:$Q$305,Calc!$B153,Calc!C$7)="","",INDEX(Database!$B$6:$Q$305,Calc!$B153,Calc!C$7)),"")</f>
        <v/>
      </c>
      <c r="D153" s="34" t="str">
        <f>IFERROR(IF(INDEX(Database!$B$6:$Q$305,Calc!$B153,Calc!D$7)="","",INDEX(Database!$B$6:$Q$305,Calc!$B153,Calc!D$7)),"")</f>
        <v/>
      </c>
      <c r="E153" s="34" t="str">
        <f>IFERROR(IF(INDEX(Database!$B$6:$Q$305,Calc!$B153,Calc!E$7)="","",INDEX(Database!$B$6:$Q$305,Calc!$B153,Calc!E$7)),"")</f>
        <v/>
      </c>
      <c r="F153" s="34" t="str">
        <f>IFERROR(IF(INDEX(Database!$B$6:$Q$305,Calc!$B153,Calc!F$7)="","",INDEX(Database!$B$6:$Q$305,Calc!$B153,Calc!F$7)),"")</f>
        <v/>
      </c>
      <c r="G153" s="34" t="str">
        <f>IFERROR(IF(INDEX(Database!$B$6:$Q$305,Calc!$B153,Calc!G$7)="","",INDEX(Database!$B$6:$Q$305,Calc!$B153,Calc!G$7)),"")</f>
        <v/>
      </c>
      <c r="H153" s="34" t="str">
        <f>IFERROR(IF(INDEX(Database!$B$6:$Q$305,Calc!$B153,Calc!H$7)="","",INDEX(Database!$B$6:$Q$305,Calc!$B153,Calc!H$7)),"")</f>
        <v/>
      </c>
      <c r="I153" s="34" t="str">
        <f>IFERROR(IF(INDEX(Database!$B$6:$Q$305,Calc!$B153,Calc!I$7)="","",INDEX(Database!$B$6:$Q$305,Calc!$B153,Calc!I$7)),"")</f>
        <v/>
      </c>
      <c r="J153" s="34" t="str">
        <f>IFERROR(IF(INDEX(Database!$B$6:$Q$305,Calc!$B153,Calc!J$7)="","",INDEX(Database!$B$6:$Q$305,Calc!$B153,Calc!J$7)),"")</f>
        <v/>
      </c>
      <c r="K153" s="34" t="str">
        <f>IFERROR(IF(INDEX(Database!$B$6:$Q$305,Calc!$B153,Calc!K$7)="","",INDEX(Database!$B$6:$Q$305,Calc!$B153,Calc!K$7)),"")</f>
        <v/>
      </c>
      <c r="L153" s="34" t="str">
        <f>IFERROR(IF(INDEX(Database!$B$6:$Q$305,Calc!$B153,Calc!L$7)="","",INDEX(Database!$B$6:$Q$305,Calc!$B153,Calc!L$7)),"")</f>
        <v/>
      </c>
      <c r="M153" s="34" t="str">
        <f>IFERROR(IF(INDEX(Database!$B$6:$Q$305,Calc!$B153,Calc!M$7)="","",INDEX(Database!$B$6:$Q$305,Calc!$B153,Calc!M$7)),"")</f>
        <v/>
      </c>
      <c r="N153" s="34" t="str">
        <f>IFERROR(IF(INDEX(Database!$B$6:$Q$305,Calc!$B153,Calc!N$7)="","",INDEX(Database!$B$6:$Q$305,Calc!$B153,Calc!N$7)),"")</f>
        <v/>
      </c>
      <c r="O153" s="34" t="str">
        <f>IFERROR(IF(INDEX(Database!$B$6:$Q$305,Calc!$B153,Calc!O$7)="","",INDEX(Database!$B$6:$Q$305,Calc!$B153,Calc!O$7)),"")</f>
        <v/>
      </c>
      <c r="P153" s="34" t="str">
        <f>IFERROR(IF(INDEX(Database!$B$6:$Q$305,Calc!$B153,Calc!P$7)="","",INDEX(Database!$B$6:$Q$305,Calc!$B153,Calc!P$7)),"")</f>
        <v/>
      </c>
      <c r="Q153" s="34" t="str">
        <f>IFERROR(IF(INDEX(Database!$B$6:$Q$305,Calc!$B153,Calc!Q$7)="","",INDEX(Database!$B$6:$Q$305,Calc!$B153,Calc!Q$7)),"")</f>
        <v/>
      </c>
      <c r="R153" s="34" t="str">
        <f>IFERROR(IF(INDEX(Database!$B$6:$Q$305,Calc!$B153,Calc!R$7)="","",INDEX(Database!$B$6:$Q$305,Calc!$B153,Calc!R$7)),"")</f>
        <v/>
      </c>
      <c r="V153" s="34" t="str">
        <f t="shared" si="27"/>
        <v/>
      </c>
      <c r="X153" s="34" t="str">
        <f>IFERROR(IF(COUNTIF($V$9:$V153,$V153)&gt;1,"",$V153),"")</f>
        <v/>
      </c>
      <c r="Z153" s="35" t="str">
        <f t="shared" si="28"/>
        <v/>
      </c>
      <c r="AA153" s="35" t="str">
        <f t="shared" si="29"/>
        <v/>
      </c>
      <c r="AB153" s="34" t="str">
        <f t="shared" si="30"/>
        <v/>
      </c>
      <c r="AD153" s="35" t="str">
        <f t="shared" si="26"/>
        <v/>
      </c>
      <c r="AE153" s="35" t="str">
        <f t="shared" si="31"/>
        <v/>
      </c>
      <c r="AF153" s="39" t="str">
        <f t="shared" si="32"/>
        <v/>
      </c>
      <c r="AG153" s="34" t="str">
        <f t="shared" si="33"/>
        <v/>
      </c>
      <c r="AH153" s="34" t="str">
        <f t="shared" si="33"/>
        <v/>
      </c>
      <c r="AI153" s="34" t="str">
        <f t="shared" si="33"/>
        <v/>
      </c>
      <c r="AJ153" s="34" t="str">
        <f t="shared" si="33"/>
        <v/>
      </c>
      <c r="AK153" s="34" t="str">
        <f t="shared" si="33"/>
        <v/>
      </c>
      <c r="AL153" s="34" t="str">
        <f t="shared" si="33"/>
        <v/>
      </c>
      <c r="AM153" s="34" t="str">
        <f t="shared" si="33"/>
        <v/>
      </c>
      <c r="AN153" s="34" t="str">
        <f t="shared" si="33"/>
        <v/>
      </c>
      <c r="AO153" s="34" t="str">
        <f t="shared" si="33"/>
        <v/>
      </c>
      <c r="AP153" s="34" t="str">
        <f t="shared" si="33"/>
        <v/>
      </c>
      <c r="AQ153" s="34" t="str">
        <f t="shared" si="33"/>
        <v/>
      </c>
      <c r="AR153" s="34" t="str">
        <f t="shared" si="33"/>
        <v/>
      </c>
      <c r="AS153" s="34" t="str">
        <f t="shared" si="33"/>
        <v/>
      </c>
      <c r="AT153" s="34" t="str">
        <f t="shared" si="33"/>
        <v/>
      </c>
      <c r="AU153" s="34" t="str">
        <f t="shared" si="33"/>
        <v/>
      </c>
    </row>
    <row r="154" spans="2:47" x14ac:dyDescent="0.35">
      <c r="B154" s="35">
        <v>146</v>
      </c>
      <c r="C154" s="34" t="str">
        <f>IFERROR(IF(INDEX(Database!$B$6:$Q$305,Calc!$B154,Calc!C$7)="","",INDEX(Database!$B$6:$Q$305,Calc!$B154,Calc!C$7)),"")</f>
        <v/>
      </c>
      <c r="D154" s="34" t="str">
        <f>IFERROR(IF(INDEX(Database!$B$6:$Q$305,Calc!$B154,Calc!D$7)="","",INDEX(Database!$B$6:$Q$305,Calc!$B154,Calc!D$7)),"")</f>
        <v/>
      </c>
      <c r="E154" s="34" t="str">
        <f>IFERROR(IF(INDEX(Database!$B$6:$Q$305,Calc!$B154,Calc!E$7)="","",INDEX(Database!$B$6:$Q$305,Calc!$B154,Calc!E$7)),"")</f>
        <v/>
      </c>
      <c r="F154" s="34" t="str">
        <f>IFERROR(IF(INDEX(Database!$B$6:$Q$305,Calc!$B154,Calc!F$7)="","",INDEX(Database!$B$6:$Q$305,Calc!$B154,Calc!F$7)),"")</f>
        <v/>
      </c>
      <c r="G154" s="34" t="str">
        <f>IFERROR(IF(INDEX(Database!$B$6:$Q$305,Calc!$B154,Calc!G$7)="","",INDEX(Database!$B$6:$Q$305,Calc!$B154,Calc!G$7)),"")</f>
        <v/>
      </c>
      <c r="H154" s="34" t="str">
        <f>IFERROR(IF(INDEX(Database!$B$6:$Q$305,Calc!$B154,Calc!H$7)="","",INDEX(Database!$B$6:$Q$305,Calc!$B154,Calc!H$7)),"")</f>
        <v/>
      </c>
      <c r="I154" s="34" t="str">
        <f>IFERROR(IF(INDEX(Database!$B$6:$Q$305,Calc!$B154,Calc!I$7)="","",INDEX(Database!$B$6:$Q$305,Calc!$B154,Calc!I$7)),"")</f>
        <v/>
      </c>
      <c r="J154" s="34" t="str">
        <f>IFERROR(IF(INDEX(Database!$B$6:$Q$305,Calc!$B154,Calc!J$7)="","",INDEX(Database!$B$6:$Q$305,Calc!$B154,Calc!J$7)),"")</f>
        <v/>
      </c>
      <c r="K154" s="34" t="str">
        <f>IFERROR(IF(INDEX(Database!$B$6:$Q$305,Calc!$B154,Calc!K$7)="","",INDEX(Database!$B$6:$Q$305,Calc!$B154,Calc!K$7)),"")</f>
        <v/>
      </c>
      <c r="L154" s="34" t="str">
        <f>IFERROR(IF(INDEX(Database!$B$6:$Q$305,Calc!$B154,Calc!L$7)="","",INDEX(Database!$B$6:$Q$305,Calc!$B154,Calc!L$7)),"")</f>
        <v/>
      </c>
      <c r="M154" s="34" t="str">
        <f>IFERROR(IF(INDEX(Database!$B$6:$Q$305,Calc!$B154,Calc!M$7)="","",INDEX(Database!$B$6:$Q$305,Calc!$B154,Calc!M$7)),"")</f>
        <v/>
      </c>
      <c r="N154" s="34" t="str">
        <f>IFERROR(IF(INDEX(Database!$B$6:$Q$305,Calc!$B154,Calc!N$7)="","",INDEX(Database!$B$6:$Q$305,Calc!$B154,Calc!N$7)),"")</f>
        <v/>
      </c>
      <c r="O154" s="34" t="str">
        <f>IFERROR(IF(INDEX(Database!$B$6:$Q$305,Calc!$B154,Calc!O$7)="","",INDEX(Database!$B$6:$Q$305,Calc!$B154,Calc!O$7)),"")</f>
        <v/>
      </c>
      <c r="P154" s="34" t="str">
        <f>IFERROR(IF(INDEX(Database!$B$6:$Q$305,Calc!$B154,Calc!P$7)="","",INDEX(Database!$B$6:$Q$305,Calc!$B154,Calc!P$7)),"")</f>
        <v/>
      </c>
      <c r="Q154" s="34" t="str">
        <f>IFERROR(IF(INDEX(Database!$B$6:$Q$305,Calc!$B154,Calc!Q$7)="","",INDEX(Database!$B$6:$Q$305,Calc!$B154,Calc!Q$7)),"")</f>
        <v/>
      </c>
      <c r="R154" s="34" t="str">
        <f>IFERROR(IF(INDEX(Database!$B$6:$Q$305,Calc!$B154,Calc!R$7)="","",INDEX(Database!$B$6:$Q$305,Calc!$B154,Calc!R$7)),"")</f>
        <v/>
      </c>
      <c r="V154" s="34" t="str">
        <f t="shared" si="27"/>
        <v/>
      </c>
      <c r="X154" s="34" t="str">
        <f>IFERROR(IF(COUNTIF($V$9:$V154,$V154)&gt;1,"",$V154),"")</f>
        <v/>
      </c>
      <c r="Z154" s="35" t="str">
        <f t="shared" si="28"/>
        <v/>
      </c>
      <c r="AA154" s="35" t="str">
        <f t="shared" si="29"/>
        <v/>
      </c>
      <c r="AB154" s="34" t="str">
        <f t="shared" si="30"/>
        <v/>
      </c>
      <c r="AD154" s="35" t="str">
        <f t="shared" si="26"/>
        <v/>
      </c>
      <c r="AE154" s="35" t="str">
        <f t="shared" si="31"/>
        <v/>
      </c>
      <c r="AF154" s="39" t="str">
        <f t="shared" si="32"/>
        <v/>
      </c>
      <c r="AG154" s="34" t="str">
        <f t="shared" si="33"/>
        <v/>
      </c>
      <c r="AH154" s="34" t="str">
        <f t="shared" si="33"/>
        <v/>
      </c>
      <c r="AI154" s="34" t="str">
        <f t="shared" si="33"/>
        <v/>
      </c>
      <c r="AJ154" s="34" t="str">
        <f t="shared" si="33"/>
        <v/>
      </c>
      <c r="AK154" s="34" t="str">
        <f t="shared" si="33"/>
        <v/>
      </c>
      <c r="AL154" s="34" t="str">
        <f t="shared" si="33"/>
        <v/>
      </c>
      <c r="AM154" s="34" t="str">
        <f t="shared" si="33"/>
        <v/>
      </c>
      <c r="AN154" s="34" t="str">
        <f t="shared" si="33"/>
        <v/>
      </c>
      <c r="AO154" s="34" t="str">
        <f t="shared" si="33"/>
        <v/>
      </c>
      <c r="AP154" s="34" t="str">
        <f t="shared" si="33"/>
        <v/>
      </c>
      <c r="AQ154" s="34" t="str">
        <f t="shared" si="33"/>
        <v/>
      </c>
      <c r="AR154" s="34" t="str">
        <f t="shared" si="33"/>
        <v/>
      </c>
      <c r="AS154" s="34" t="str">
        <f t="shared" si="33"/>
        <v/>
      </c>
      <c r="AT154" s="34" t="str">
        <f t="shared" si="33"/>
        <v/>
      </c>
      <c r="AU154" s="34" t="str">
        <f t="shared" si="33"/>
        <v/>
      </c>
    </row>
    <row r="155" spans="2:47" x14ac:dyDescent="0.35">
      <c r="B155" s="35">
        <v>147</v>
      </c>
      <c r="C155" s="34" t="str">
        <f>IFERROR(IF(INDEX(Database!$B$6:$Q$305,Calc!$B155,Calc!C$7)="","",INDEX(Database!$B$6:$Q$305,Calc!$B155,Calc!C$7)),"")</f>
        <v/>
      </c>
      <c r="D155" s="34" t="str">
        <f>IFERROR(IF(INDEX(Database!$B$6:$Q$305,Calc!$B155,Calc!D$7)="","",INDEX(Database!$B$6:$Q$305,Calc!$B155,Calc!D$7)),"")</f>
        <v/>
      </c>
      <c r="E155" s="34" t="str">
        <f>IFERROR(IF(INDEX(Database!$B$6:$Q$305,Calc!$B155,Calc!E$7)="","",INDEX(Database!$B$6:$Q$305,Calc!$B155,Calc!E$7)),"")</f>
        <v/>
      </c>
      <c r="F155" s="34" t="str">
        <f>IFERROR(IF(INDEX(Database!$B$6:$Q$305,Calc!$B155,Calc!F$7)="","",INDEX(Database!$B$6:$Q$305,Calc!$B155,Calc!F$7)),"")</f>
        <v/>
      </c>
      <c r="G155" s="34" t="str">
        <f>IFERROR(IF(INDEX(Database!$B$6:$Q$305,Calc!$B155,Calc!G$7)="","",INDEX(Database!$B$6:$Q$305,Calc!$B155,Calc!G$7)),"")</f>
        <v/>
      </c>
      <c r="H155" s="34" t="str">
        <f>IFERROR(IF(INDEX(Database!$B$6:$Q$305,Calc!$B155,Calc!H$7)="","",INDEX(Database!$B$6:$Q$305,Calc!$B155,Calc!H$7)),"")</f>
        <v/>
      </c>
      <c r="I155" s="34" t="str">
        <f>IFERROR(IF(INDEX(Database!$B$6:$Q$305,Calc!$B155,Calc!I$7)="","",INDEX(Database!$B$6:$Q$305,Calc!$B155,Calc!I$7)),"")</f>
        <v/>
      </c>
      <c r="J155" s="34" t="str">
        <f>IFERROR(IF(INDEX(Database!$B$6:$Q$305,Calc!$B155,Calc!J$7)="","",INDEX(Database!$B$6:$Q$305,Calc!$B155,Calc!J$7)),"")</f>
        <v/>
      </c>
      <c r="K155" s="34" t="str">
        <f>IFERROR(IF(INDEX(Database!$B$6:$Q$305,Calc!$B155,Calc!K$7)="","",INDEX(Database!$B$6:$Q$305,Calc!$B155,Calc!K$7)),"")</f>
        <v/>
      </c>
      <c r="L155" s="34" t="str">
        <f>IFERROR(IF(INDEX(Database!$B$6:$Q$305,Calc!$B155,Calc!L$7)="","",INDEX(Database!$B$6:$Q$305,Calc!$B155,Calc!L$7)),"")</f>
        <v/>
      </c>
      <c r="M155" s="34" t="str">
        <f>IFERROR(IF(INDEX(Database!$B$6:$Q$305,Calc!$B155,Calc!M$7)="","",INDEX(Database!$B$6:$Q$305,Calc!$B155,Calc!M$7)),"")</f>
        <v/>
      </c>
      <c r="N155" s="34" t="str">
        <f>IFERROR(IF(INDEX(Database!$B$6:$Q$305,Calc!$B155,Calc!N$7)="","",INDEX(Database!$B$6:$Q$305,Calc!$B155,Calc!N$7)),"")</f>
        <v/>
      </c>
      <c r="O155" s="34" t="str">
        <f>IFERROR(IF(INDEX(Database!$B$6:$Q$305,Calc!$B155,Calc!O$7)="","",INDEX(Database!$B$6:$Q$305,Calc!$B155,Calc!O$7)),"")</f>
        <v/>
      </c>
      <c r="P155" s="34" t="str">
        <f>IFERROR(IF(INDEX(Database!$B$6:$Q$305,Calc!$B155,Calc!P$7)="","",INDEX(Database!$B$6:$Q$305,Calc!$B155,Calc!P$7)),"")</f>
        <v/>
      </c>
      <c r="Q155" s="34" t="str">
        <f>IFERROR(IF(INDEX(Database!$B$6:$Q$305,Calc!$B155,Calc!Q$7)="","",INDEX(Database!$B$6:$Q$305,Calc!$B155,Calc!Q$7)),"")</f>
        <v/>
      </c>
      <c r="R155" s="34" t="str">
        <f>IFERROR(IF(INDEX(Database!$B$6:$Q$305,Calc!$B155,Calc!R$7)="","",INDEX(Database!$B$6:$Q$305,Calc!$B155,Calc!R$7)),"")</f>
        <v/>
      </c>
      <c r="V155" s="34" t="str">
        <f t="shared" si="27"/>
        <v/>
      </c>
      <c r="X155" s="34" t="str">
        <f>IFERROR(IF(COUNTIF($V$9:$V155,$V155)&gt;1,"",$V155),"")</f>
        <v/>
      </c>
      <c r="Z155" s="35" t="str">
        <f t="shared" si="28"/>
        <v/>
      </c>
      <c r="AA155" s="35" t="str">
        <f t="shared" si="29"/>
        <v/>
      </c>
      <c r="AB155" s="34" t="str">
        <f t="shared" si="30"/>
        <v/>
      </c>
      <c r="AD155" s="35" t="str">
        <f t="shared" si="26"/>
        <v/>
      </c>
      <c r="AE155" s="35" t="str">
        <f t="shared" si="31"/>
        <v/>
      </c>
      <c r="AF155" s="39" t="str">
        <f t="shared" si="32"/>
        <v/>
      </c>
      <c r="AG155" s="34" t="str">
        <f t="shared" si="33"/>
        <v/>
      </c>
      <c r="AH155" s="34" t="str">
        <f t="shared" si="33"/>
        <v/>
      </c>
      <c r="AI155" s="34" t="str">
        <f t="shared" si="33"/>
        <v/>
      </c>
      <c r="AJ155" s="34" t="str">
        <f t="shared" si="33"/>
        <v/>
      </c>
      <c r="AK155" s="34" t="str">
        <f t="shared" si="33"/>
        <v/>
      </c>
      <c r="AL155" s="34" t="str">
        <f t="shared" si="33"/>
        <v/>
      </c>
      <c r="AM155" s="34" t="str">
        <f t="shared" si="33"/>
        <v/>
      </c>
      <c r="AN155" s="34" t="str">
        <f t="shared" si="33"/>
        <v/>
      </c>
      <c r="AO155" s="34" t="str">
        <f t="shared" si="33"/>
        <v/>
      </c>
      <c r="AP155" s="34" t="str">
        <f t="shared" si="33"/>
        <v/>
      </c>
      <c r="AQ155" s="34" t="str">
        <f t="shared" si="33"/>
        <v/>
      </c>
      <c r="AR155" s="34" t="str">
        <f t="shared" si="33"/>
        <v/>
      </c>
      <c r="AS155" s="34" t="str">
        <f t="shared" si="33"/>
        <v/>
      </c>
      <c r="AT155" s="34" t="str">
        <f t="shared" si="33"/>
        <v/>
      </c>
      <c r="AU155" s="34" t="str">
        <f t="shared" si="33"/>
        <v/>
      </c>
    </row>
    <row r="156" spans="2:47" x14ac:dyDescent="0.35">
      <c r="B156" s="35">
        <v>148</v>
      </c>
      <c r="C156" s="34" t="str">
        <f>IFERROR(IF(INDEX(Database!$B$6:$Q$305,Calc!$B156,Calc!C$7)="","",INDEX(Database!$B$6:$Q$305,Calc!$B156,Calc!C$7)),"")</f>
        <v/>
      </c>
      <c r="D156" s="34" t="str">
        <f>IFERROR(IF(INDEX(Database!$B$6:$Q$305,Calc!$B156,Calc!D$7)="","",INDEX(Database!$B$6:$Q$305,Calc!$B156,Calc!D$7)),"")</f>
        <v/>
      </c>
      <c r="E156" s="34" t="str">
        <f>IFERROR(IF(INDEX(Database!$B$6:$Q$305,Calc!$B156,Calc!E$7)="","",INDEX(Database!$B$6:$Q$305,Calc!$B156,Calc!E$7)),"")</f>
        <v/>
      </c>
      <c r="F156" s="34" t="str">
        <f>IFERROR(IF(INDEX(Database!$B$6:$Q$305,Calc!$B156,Calc!F$7)="","",INDEX(Database!$B$6:$Q$305,Calc!$B156,Calc!F$7)),"")</f>
        <v/>
      </c>
      <c r="G156" s="34" t="str">
        <f>IFERROR(IF(INDEX(Database!$B$6:$Q$305,Calc!$B156,Calc!G$7)="","",INDEX(Database!$B$6:$Q$305,Calc!$B156,Calc!G$7)),"")</f>
        <v/>
      </c>
      <c r="H156" s="34" t="str">
        <f>IFERROR(IF(INDEX(Database!$B$6:$Q$305,Calc!$B156,Calc!H$7)="","",INDEX(Database!$B$6:$Q$305,Calc!$B156,Calc!H$7)),"")</f>
        <v/>
      </c>
      <c r="I156" s="34" t="str">
        <f>IFERROR(IF(INDEX(Database!$B$6:$Q$305,Calc!$B156,Calc!I$7)="","",INDEX(Database!$B$6:$Q$305,Calc!$B156,Calc!I$7)),"")</f>
        <v/>
      </c>
      <c r="J156" s="34" t="str">
        <f>IFERROR(IF(INDEX(Database!$B$6:$Q$305,Calc!$B156,Calc!J$7)="","",INDEX(Database!$B$6:$Q$305,Calc!$B156,Calc!J$7)),"")</f>
        <v/>
      </c>
      <c r="K156" s="34" t="str">
        <f>IFERROR(IF(INDEX(Database!$B$6:$Q$305,Calc!$B156,Calc!K$7)="","",INDEX(Database!$B$6:$Q$305,Calc!$B156,Calc!K$7)),"")</f>
        <v/>
      </c>
      <c r="L156" s="34" t="str">
        <f>IFERROR(IF(INDEX(Database!$B$6:$Q$305,Calc!$B156,Calc!L$7)="","",INDEX(Database!$B$6:$Q$305,Calc!$B156,Calc!L$7)),"")</f>
        <v/>
      </c>
      <c r="M156" s="34" t="str">
        <f>IFERROR(IF(INDEX(Database!$B$6:$Q$305,Calc!$B156,Calc!M$7)="","",INDEX(Database!$B$6:$Q$305,Calc!$B156,Calc!M$7)),"")</f>
        <v/>
      </c>
      <c r="N156" s="34" t="str">
        <f>IFERROR(IF(INDEX(Database!$B$6:$Q$305,Calc!$B156,Calc!N$7)="","",INDEX(Database!$B$6:$Q$305,Calc!$B156,Calc!N$7)),"")</f>
        <v/>
      </c>
      <c r="O156" s="34" t="str">
        <f>IFERROR(IF(INDEX(Database!$B$6:$Q$305,Calc!$B156,Calc!O$7)="","",INDEX(Database!$B$6:$Q$305,Calc!$B156,Calc!O$7)),"")</f>
        <v/>
      </c>
      <c r="P156" s="34" t="str">
        <f>IFERROR(IF(INDEX(Database!$B$6:$Q$305,Calc!$B156,Calc!P$7)="","",INDEX(Database!$B$6:$Q$305,Calc!$B156,Calc!P$7)),"")</f>
        <v/>
      </c>
      <c r="Q156" s="34" t="str">
        <f>IFERROR(IF(INDEX(Database!$B$6:$Q$305,Calc!$B156,Calc!Q$7)="","",INDEX(Database!$B$6:$Q$305,Calc!$B156,Calc!Q$7)),"")</f>
        <v/>
      </c>
      <c r="R156" s="34" t="str">
        <f>IFERROR(IF(INDEX(Database!$B$6:$Q$305,Calc!$B156,Calc!R$7)="","",INDEX(Database!$B$6:$Q$305,Calc!$B156,Calc!R$7)),"")</f>
        <v/>
      </c>
      <c r="V156" s="34" t="str">
        <f t="shared" si="27"/>
        <v/>
      </c>
      <c r="X156" s="34" t="str">
        <f>IFERROR(IF(COUNTIF($V$9:$V156,$V156)&gt;1,"",$V156),"")</f>
        <v/>
      </c>
      <c r="Z156" s="35" t="str">
        <f t="shared" si="28"/>
        <v/>
      </c>
      <c r="AA156" s="35" t="str">
        <f t="shared" si="29"/>
        <v/>
      </c>
      <c r="AB156" s="34" t="str">
        <f t="shared" si="30"/>
        <v/>
      </c>
      <c r="AD156" s="35" t="str">
        <f t="shared" si="26"/>
        <v/>
      </c>
      <c r="AE156" s="35" t="str">
        <f t="shared" si="31"/>
        <v/>
      </c>
      <c r="AF156" s="39" t="str">
        <f t="shared" si="32"/>
        <v/>
      </c>
      <c r="AG156" s="34" t="str">
        <f t="shared" si="33"/>
        <v/>
      </c>
      <c r="AH156" s="34" t="str">
        <f t="shared" si="33"/>
        <v/>
      </c>
      <c r="AI156" s="34" t="str">
        <f t="shared" si="33"/>
        <v/>
      </c>
      <c r="AJ156" s="34" t="str">
        <f t="shared" si="33"/>
        <v/>
      </c>
      <c r="AK156" s="34" t="str">
        <f t="shared" si="33"/>
        <v/>
      </c>
      <c r="AL156" s="34" t="str">
        <f t="shared" si="33"/>
        <v/>
      </c>
      <c r="AM156" s="34" t="str">
        <f t="shared" si="33"/>
        <v/>
      </c>
      <c r="AN156" s="34" t="str">
        <f t="shared" si="33"/>
        <v/>
      </c>
      <c r="AO156" s="34" t="str">
        <f t="shared" si="33"/>
        <v/>
      </c>
      <c r="AP156" s="34" t="str">
        <f t="shared" si="33"/>
        <v/>
      </c>
      <c r="AQ156" s="34" t="str">
        <f t="shared" si="33"/>
        <v/>
      </c>
      <c r="AR156" s="34" t="str">
        <f t="shared" si="33"/>
        <v/>
      </c>
      <c r="AS156" s="34" t="str">
        <f t="shared" si="33"/>
        <v/>
      </c>
      <c r="AT156" s="34" t="str">
        <f t="shared" si="33"/>
        <v/>
      </c>
      <c r="AU156" s="34" t="str">
        <f t="shared" si="33"/>
        <v/>
      </c>
    </row>
    <row r="157" spans="2:47" x14ac:dyDescent="0.35">
      <c r="B157" s="35">
        <v>149</v>
      </c>
      <c r="C157" s="34" t="str">
        <f>IFERROR(IF(INDEX(Database!$B$6:$Q$305,Calc!$B157,Calc!C$7)="","",INDEX(Database!$B$6:$Q$305,Calc!$B157,Calc!C$7)),"")</f>
        <v/>
      </c>
      <c r="D157" s="34" t="str">
        <f>IFERROR(IF(INDEX(Database!$B$6:$Q$305,Calc!$B157,Calc!D$7)="","",INDEX(Database!$B$6:$Q$305,Calc!$B157,Calc!D$7)),"")</f>
        <v/>
      </c>
      <c r="E157" s="34" t="str">
        <f>IFERROR(IF(INDEX(Database!$B$6:$Q$305,Calc!$B157,Calc!E$7)="","",INDEX(Database!$B$6:$Q$305,Calc!$B157,Calc!E$7)),"")</f>
        <v/>
      </c>
      <c r="F157" s="34" t="str">
        <f>IFERROR(IF(INDEX(Database!$B$6:$Q$305,Calc!$B157,Calc!F$7)="","",INDEX(Database!$B$6:$Q$305,Calc!$B157,Calc!F$7)),"")</f>
        <v/>
      </c>
      <c r="G157" s="34" t="str">
        <f>IFERROR(IF(INDEX(Database!$B$6:$Q$305,Calc!$B157,Calc!G$7)="","",INDEX(Database!$B$6:$Q$305,Calc!$B157,Calc!G$7)),"")</f>
        <v/>
      </c>
      <c r="H157" s="34" t="str">
        <f>IFERROR(IF(INDEX(Database!$B$6:$Q$305,Calc!$B157,Calc!H$7)="","",INDEX(Database!$B$6:$Q$305,Calc!$B157,Calc!H$7)),"")</f>
        <v/>
      </c>
      <c r="I157" s="34" t="str">
        <f>IFERROR(IF(INDEX(Database!$B$6:$Q$305,Calc!$B157,Calc!I$7)="","",INDEX(Database!$B$6:$Q$305,Calc!$B157,Calc!I$7)),"")</f>
        <v/>
      </c>
      <c r="J157" s="34" t="str">
        <f>IFERROR(IF(INDEX(Database!$B$6:$Q$305,Calc!$B157,Calc!J$7)="","",INDEX(Database!$B$6:$Q$305,Calc!$B157,Calc!J$7)),"")</f>
        <v/>
      </c>
      <c r="K157" s="34" t="str">
        <f>IFERROR(IF(INDEX(Database!$B$6:$Q$305,Calc!$B157,Calc!K$7)="","",INDEX(Database!$B$6:$Q$305,Calc!$B157,Calc!K$7)),"")</f>
        <v/>
      </c>
      <c r="L157" s="34" t="str">
        <f>IFERROR(IF(INDEX(Database!$B$6:$Q$305,Calc!$B157,Calc!L$7)="","",INDEX(Database!$B$6:$Q$305,Calc!$B157,Calc!L$7)),"")</f>
        <v/>
      </c>
      <c r="M157" s="34" t="str">
        <f>IFERROR(IF(INDEX(Database!$B$6:$Q$305,Calc!$B157,Calc!M$7)="","",INDEX(Database!$B$6:$Q$305,Calc!$B157,Calc!M$7)),"")</f>
        <v/>
      </c>
      <c r="N157" s="34" t="str">
        <f>IFERROR(IF(INDEX(Database!$B$6:$Q$305,Calc!$B157,Calc!N$7)="","",INDEX(Database!$B$6:$Q$305,Calc!$B157,Calc!N$7)),"")</f>
        <v/>
      </c>
      <c r="O157" s="34" t="str">
        <f>IFERROR(IF(INDEX(Database!$B$6:$Q$305,Calc!$B157,Calc!O$7)="","",INDEX(Database!$B$6:$Q$305,Calc!$B157,Calc!O$7)),"")</f>
        <v/>
      </c>
      <c r="P157" s="34" t="str">
        <f>IFERROR(IF(INDEX(Database!$B$6:$Q$305,Calc!$B157,Calc!P$7)="","",INDEX(Database!$B$6:$Q$305,Calc!$B157,Calc!P$7)),"")</f>
        <v/>
      </c>
      <c r="Q157" s="34" t="str">
        <f>IFERROR(IF(INDEX(Database!$B$6:$Q$305,Calc!$B157,Calc!Q$7)="","",INDEX(Database!$B$6:$Q$305,Calc!$B157,Calc!Q$7)),"")</f>
        <v/>
      </c>
      <c r="R157" s="34" t="str">
        <f>IFERROR(IF(INDEX(Database!$B$6:$Q$305,Calc!$B157,Calc!R$7)="","",INDEX(Database!$B$6:$Q$305,Calc!$B157,Calc!R$7)),"")</f>
        <v/>
      </c>
      <c r="V157" s="34" t="str">
        <f t="shared" si="27"/>
        <v/>
      </c>
      <c r="X157" s="34" t="str">
        <f>IFERROR(IF(COUNTIF($V$9:$V157,$V157)&gt;1,"",$V157),"")</f>
        <v/>
      </c>
      <c r="Z157" s="35" t="str">
        <f t="shared" si="28"/>
        <v/>
      </c>
      <c r="AA157" s="35" t="str">
        <f t="shared" si="29"/>
        <v/>
      </c>
      <c r="AB157" s="34" t="str">
        <f t="shared" si="30"/>
        <v/>
      </c>
      <c r="AD157" s="35" t="str">
        <f t="shared" si="26"/>
        <v/>
      </c>
      <c r="AE157" s="35" t="str">
        <f t="shared" si="31"/>
        <v/>
      </c>
      <c r="AF157" s="39" t="str">
        <f t="shared" si="32"/>
        <v/>
      </c>
      <c r="AG157" s="34" t="str">
        <f t="shared" si="33"/>
        <v/>
      </c>
      <c r="AH157" s="34" t="str">
        <f t="shared" si="33"/>
        <v/>
      </c>
      <c r="AI157" s="34" t="str">
        <f t="shared" si="33"/>
        <v/>
      </c>
      <c r="AJ157" s="34" t="str">
        <f t="shared" si="33"/>
        <v/>
      </c>
      <c r="AK157" s="34" t="str">
        <f t="shared" si="33"/>
        <v/>
      </c>
      <c r="AL157" s="34" t="str">
        <f t="shared" si="33"/>
        <v/>
      </c>
      <c r="AM157" s="34" t="str">
        <f t="shared" si="33"/>
        <v/>
      </c>
      <c r="AN157" s="34" t="str">
        <f t="shared" si="33"/>
        <v/>
      </c>
      <c r="AO157" s="34" t="str">
        <f t="shared" si="33"/>
        <v/>
      </c>
      <c r="AP157" s="34" t="str">
        <f t="shared" si="33"/>
        <v/>
      </c>
      <c r="AQ157" s="34" t="str">
        <f t="shared" si="33"/>
        <v/>
      </c>
      <c r="AR157" s="34" t="str">
        <f t="shared" si="33"/>
        <v/>
      </c>
      <c r="AS157" s="34" t="str">
        <f t="shared" si="33"/>
        <v/>
      </c>
      <c r="AT157" s="34" t="str">
        <f t="shared" si="33"/>
        <v/>
      </c>
      <c r="AU157" s="34" t="str">
        <f t="shared" si="33"/>
        <v/>
      </c>
    </row>
    <row r="158" spans="2:47" x14ac:dyDescent="0.35">
      <c r="B158" s="35">
        <v>150</v>
      </c>
      <c r="C158" s="34" t="str">
        <f>IFERROR(IF(INDEX(Database!$B$6:$Q$305,Calc!$B158,Calc!C$7)="","",INDEX(Database!$B$6:$Q$305,Calc!$B158,Calc!C$7)),"")</f>
        <v/>
      </c>
      <c r="D158" s="34" t="str">
        <f>IFERROR(IF(INDEX(Database!$B$6:$Q$305,Calc!$B158,Calc!D$7)="","",INDEX(Database!$B$6:$Q$305,Calc!$B158,Calc!D$7)),"")</f>
        <v/>
      </c>
      <c r="E158" s="34" t="str">
        <f>IFERROR(IF(INDEX(Database!$B$6:$Q$305,Calc!$B158,Calc!E$7)="","",INDEX(Database!$B$6:$Q$305,Calc!$B158,Calc!E$7)),"")</f>
        <v/>
      </c>
      <c r="F158" s="34" t="str">
        <f>IFERROR(IF(INDEX(Database!$B$6:$Q$305,Calc!$B158,Calc!F$7)="","",INDEX(Database!$B$6:$Q$305,Calc!$B158,Calc!F$7)),"")</f>
        <v/>
      </c>
      <c r="G158" s="34" t="str">
        <f>IFERROR(IF(INDEX(Database!$B$6:$Q$305,Calc!$B158,Calc!G$7)="","",INDEX(Database!$B$6:$Q$305,Calc!$B158,Calc!G$7)),"")</f>
        <v/>
      </c>
      <c r="H158" s="34" t="str">
        <f>IFERROR(IF(INDEX(Database!$B$6:$Q$305,Calc!$B158,Calc!H$7)="","",INDEX(Database!$B$6:$Q$305,Calc!$B158,Calc!H$7)),"")</f>
        <v/>
      </c>
      <c r="I158" s="34" t="str">
        <f>IFERROR(IF(INDEX(Database!$B$6:$Q$305,Calc!$B158,Calc!I$7)="","",INDEX(Database!$B$6:$Q$305,Calc!$B158,Calc!I$7)),"")</f>
        <v/>
      </c>
      <c r="J158" s="34" t="str">
        <f>IFERROR(IF(INDEX(Database!$B$6:$Q$305,Calc!$B158,Calc!J$7)="","",INDEX(Database!$B$6:$Q$305,Calc!$B158,Calc!J$7)),"")</f>
        <v/>
      </c>
      <c r="K158" s="34" t="str">
        <f>IFERROR(IF(INDEX(Database!$B$6:$Q$305,Calc!$B158,Calc!K$7)="","",INDEX(Database!$B$6:$Q$305,Calc!$B158,Calc!K$7)),"")</f>
        <v/>
      </c>
      <c r="L158" s="34" t="str">
        <f>IFERROR(IF(INDEX(Database!$B$6:$Q$305,Calc!$B158,Calc!L$7)="","",INDEX(Database!$B$6:$Q$305,Calc!$B158,Calc!L$7)),"")</f>
        <v/>
      </c>
      <c r="M158" s="34" t="str">
        <f>IFERROR(IF(INDEX(Database!$B$6:$Q$305,Calc!$B158,Calc!M$7)="","",INDEX(Database!$B$6:$Q$305,Calc!$B158,Calc!M$7)),"")</f>
        <v/>
      </c>
      <c r="N158" s="34" t="str">
        <f>IFERROR(IF(INDEX(Database!$B$6:$Q$305,Calc!$B158,Calc!N$7)="","",INDEX(Database!$B$6:$Q$305,Calc!$B158,Calc!N$7)),"")</f>
        <v/>
      </c>
      <c r="O158" s="34" t="str">
        <f>IFERROR(IF(INDEX(Database!$B$6:$Q$305,Calc!$B158,Calc!O$7)="","",INDEX(Database!$B$6:$Q$305,Calc!$B158,Calc!O$7)),"")</f>
        <v/>
      </c>
      <c r="P158" s="34" t="str">
        <f>IFERROR(IF(INDEX(Database!$B$6:$Q$305,Calc!$B158,Calc!P$7)="","",INDEX(Database!$B$6:$Q$305,Calc!$B158,Calc!P$7)),"")</f>
        <v/>
      </c>
      <c r="Q158" s="34" t="str">
        <f>IFERROR(IF(INDEX(Database!$B$6:$Q$305,Calc!$B158,Calc!Q$7)="","",INDEX(Database!$B$6:$Q$305,Calc!$B158,Calc!Q$7)),"")</f>
        <v/>
      </c>
      <c r="R158" s="34" t="str">
        <f>IFERROR(IF(INDEX(Database!$B$6:$Q$305,Calc!$B158,Calc!R$7)="","",INDEX(Database!$B$6:$Q$305,Calc!$B158,Calc!R$7)),"")</f>
        <v/>
      </c>
      <c r="V158" s="34" t="str">
        <f t="shared" si="27"/>
        <v/>
      </c>
      <c r="X158" s="34" t="str">
        <f>IFERROR(IF(COUNTIF($V$9:$V158,$V158)&gt;1,"",$V158),"")</f>
        <v/>
      </c>
      <c r="Z158" s="35" t="str">
        <f t="shared" si="28"/>
        <v/>
      </c>
      <c r="AA158" s="35" t="str">
        <f t="shared" si="29"/>
        <v/>
      </c>
      <c r="AB158" s="34" t="str">
        <f t="shared" si="30"/>
        <v/>
      </c>
      <c r="AD158" s="35" t="str">
        <f t="shared" si="26"/>
        <v/>
      </c>
      <c r="AE158" s="35" t="str">
        <f t="shared" si="31"/>
        <v/>
      </c>
      <c r="AF158" s="39" t="str">
        <f t="shared" si="32"/>
        <v/>
      </c>
      <c r="AG158" s="34" t="str">
        <f t="shared" si="33"/>
        <v/>
      </c>
      <c r="AH158" s="34" t="str">
        <f t="shared" si="33"/>
        <v/>
      </c>
      <c r="AI158" s="34" t="str">
        <f t="shared" si="33"/>
        <v/>
      </c>
      <c r="AJ158" s="34" t="str">
        <f t="shared" si="33"/>
        <v/>
      </c>
      <c r="AK158" s="34" t="str">
        <f t="shared" si="33"/>
        <v/>
      </c>
      <c r="AL158" s="34" t="str">
        <f t="shared" si="33"/>
        <v/>
      </c>
      <c r="AM158" s="34" t="str">
        <f t="shared" si="33"/>
        <v/>
      </c>
      <c r="AN158" s="34" t="str">
        <f t="shared" si="33"/>
        <v/>
      </c>
      <c r="AO158" s="34" t="str">
        <f t="shared" si="33"/>
        <v/>
      </c>
      <c r="AP158" s="34" t="str">
        <f t="shared" si="33"/>
        <v/>
      </c>
      <c r="AQ158" s="34" t="str">
        <f t="shared" si="33"/>
        <v/>
      </c>
      <c r="AR158" s="34" t="str">
        <f t="shared" si="33"/>
        <v/>
      </c>
      <c r="AS158" s="34" t="str">
        <f t="shared" si="33"/>
        <v/>
      </c>
      <c r="AT158" s="34" t="str">
        <f t="shared" si="33"/>
        <v/>
      </c>
      <c r="AU158" s="34" t="str">
        <f t="shared" si="33"/>
        <v/>
      </c>
    </row>
    <row r="159" spans="2:47" x14ac:dyDescent="0.35">
      <c r="B159" s="35">
        <v>151</v>
      </c>
      <c r="C159" s="34" t="str">
        <f>IFERROR(IF(INDEX(Database!$B$6:$Q$305,Calc!$B159,Calc!C$7)="","",INDEX(Database!$B$6:$Q$305,Calc!$B159,Calc!C$7)),"")</f>
        <v/>
      </c>
      <c r="D159" s="34" t="str">
        <f>IFERROR(IF(INDEX(Database!$B$6:$Q$305,Calc!$B159,Calc!D$7)="","",INDEX(Database!$B$6:$Q$305,Calc!$B159,Calc!D$7)),"")</f>
        <v/>
      </c>
      <c r="E159" s="34" t="str">
        <f>IFERROR(IF(INDEX(Database!$B$6:$Q$305,Calc!$B159,Calc!E$7)="","",INDEX(Database!$B$6:$Q$305,Calc!$B159,Calc!E$7)),"")</f>
        <v/>
      </c>
      <c r="F159" s="34" t="str">
        <f>IFERROR(IF(INDEX(Database!$B$6:$Q$305,Calc!$B159,Calc!F$7)="","",INDEX(Database!$B$6:$Q$305,Calc!$B159,Calc!F$7)),"")</f>
        <v/>
      </c>
      <c r="G159" s="34" t="str">
        <f>IFERROR(IF(INDEX(Database!$B$6:$Q$305,Calc!$B159,Calc!G$7)="","",INDEX(Database!$B$6:$Q$305,Calc!$B159,Calc!G$7)),"")</f>
        <v/>
      </c>
      <c r="H159" s="34" t="str">
        <f>IFERROR(IF(INDEX(Database!$B$6:$Q$305,Calc!$B159,Calc!H$7)="","",INDEX(Database!$B$6:$Q$305,Calc!$B159,Calc!H$7)),"")</f>
        <v/>
      </c>
      <c r="I159" s="34" t="str">
        <f>IFERROR(IF(INDEX(Database!$B$6:$Q$305,Calc!$B159,Calc!I$7)="","",INDEX(Database!$B$6:$Q$305,Calc!$B159,Calc!I$7)),"")</f>
        <v/>
      </c>
      <c r="J159" s="34" t="str">
        <f>IFERROR(IF(INDEX(Database!$B$6:$Q$305,Calc!$B159,Calc!J$7)="","",INDEX(Database!$B$6:$Q$305,Calc!$B159,Calc!J$7)),"")</f>
        <v/>
      </c>
      <c r="K159" s="34" t="str">
        <f>IFERROR(IF(INDEX(Database!$B$6:$Q$305,Calc!$B159,Calc!K$7)="","",INDEX(Database!$B$6:$Q$305,Calc!$B159,Calc!K$7)),"")</f>
        <v/>
      </c>
      <c r="L159" s="34" t="str">
        <f>IFERROR(IF(INDEX(Database!$B$6:$Q$305,Calc!$B159,Calc!L$7)="","",INDEX(Database!$B$6:$Q$305,Calc!$B159,Calc!L$7)),"")</f>
        <v/>
      </c>
      <c r="M159" s="34" t="str">
        <f>IFERROR(IF(INDEX(Database!$B$6:$Q$305,Calc!$B159,Calc!M$7)="","",INDEX(Database!$B$6:$Q$305,Calc!$B159,Calc!M$7)),"")</f>
        <v/>
      </c>
      <c r="N159" s="34" t="str">
        <f>IFERROR(IF(INDEX(Database!$B$6:$Q$305,Calc!$B159,Calc!N$7)="","",INDEX(Database!$B$6:$Q$305,Calc!$B159,Calc!N$7)),"")</f>
        <v/>
      </c>
      <c r="O159" s="34" t="str">
        <f>IFERROR(IF(INDEX(Database!$B$6:$Q$305,Calc!$B159,Calc!O$7)="","",INDEX(Database!$B$6:$Q$305,Calc!$B159,Calc!O$7)),"")</f>
        <v/>
      </c>
      <c r="P159" s="34" t="str">
        <f>IFERROR(IF(INDEX(Database!$B$6:$Q$305,Calc!$B159,Calc!P$7)="","",INDEX(Database!$B$6:$Q$305,Calc!$B159,Calc!P$7)),"")</f>
        <v/>
      </c>
      <c r="Q159" s="34" t="str">
        <f>IFERROR(IF(INDEX(Database!$B$6:$Q$305,Calc!$B159,Calc!Q$7)="","",INDEX(Database!$B$6:$Q$305,Calc!$B159,Calc!Q$7)),"")</f>
        <v/>
      </c>
      <c r="R159" s="34" t="str">
        <f>IFERROR(IF(INDEX(Database!$B$6:$Q$305,Calc!$B159,Calc!R$7)="","",INDEX(Database!$B$6:$Q$305,Calc!$B159,Calc!R$7)),"")</f>
        <v/>
      </c>
      <c r="V159" s="34" t="str">
        <f t="shared" si="27"/>
        <v/>
      </c>
      <c r="X159" s="34" t="str">
        <f>IFERROR(IF(COUNTIF($V$9:$V159,$V159)&gt;1,"",$V159),"")</f>
        <v/>
      </c>
      <c r="Z159" s="35" t="str">
        <f t="shared" si="28"/>
        <v/>
      </c>
      <c r="AA159" s="35" t="str">
        <f t="shared" si="29"/>
        <v/>
      </c>
      <c r="AB159" s="34" t="str">
        <f t="shared" si="30"/>
        <v/>
      </c>
      <c r="AD159" s="35" t="str">
        <f t="shared" si="26"/>
        <v/>
      </c>
      <c r="AE159" s="35" t="str">
        <f t="shared" si="31"/>
        <v/>
      </c>
      <c r="AF159" s="39" t="str">
        <f t="shared" si="32"/>
        <v/>
      </c>
      <c r="AG159" s="34" t="str">
        <f t="shared" si="33"/>
        <v/>
      </c>
      <c r="AH159" s="34" t="str">
        <f t="shared" si="33"/>
        <v/>
      </c>
      <c r="AI159" s="34" t="str">
        <f t="shared" si="33"/>
        <v/>
      </c>
      <c r="AJ159" s="34" t="str">
        <f t="shared" si="33"/>
        <v/>
      </c>
      <c r="AK159" s="34" t="str">
        <f t="shared" si="33"/>
        <v/>
      </c>
      <c r="AL159" s="34" t="str">
        <f t="shared" si="33"/>
        <v/>
      </c>
      <c r="AM159" s="34" t="str">
        <f t="shared" si="33"/>
        <v/>
      </c>
      <c r="AN159" s="34" t="str">
        <f t="shared" si="33"/>
        <v/>
      </c>
      <c r="AO159" s="34" t="str">
        <f t="shared" si="33"/>
        <v/>
      </c>
      <c r="AP159" s="34" t="str">
        <f t="shared" si="33"/>
        <v/>
      </c>
      <c r="AQ159" s="34" t="str">
        <f t="shared" si="33"/>
        <v/>
      </c>
      <c r="AR159" s="34" t="str">
        <f t="shared" si="33"/>
        <v/>
      </c>
      <c r="AS159" s="34" t="str">
        <f t="shared" si="33"/>
        <v/>
      </c>
      <c r="AT159" s="34" t="str">
        <f t="shared" si="33"/>
        <v/>
      </c>
      <c r="AU159" s="34" t="str">
        <f t="shared" si="33"/>
        <v/>
      </c>
    </row>
    <row r="160" spans="2:47" x14ac:dyDescent="0.35">
      <c r="B160" s="35">
        <v>152</v>
      </c>
      <c r="C160" s="34" t="str">
        <f>IFERROR(IF(INDEX(Database!$B$6:$Q$305,Calc!$B160,Calc!C$7)="","",INDEX(Database!$B$6:$Q$305,Calc!$B160,Calc!C$7)),"")</f>
        <v/>
      </c>
      <c r="D160" s="34" t="str">
        <f>IFERROR(IF(INDEX(Database!$B$6:$Q$305,Calc!$B160,Calc!D$7)="","",INDEX(Database!$B$6:$Q$305,Calc!$B160,Calc!D$7)),"")</f>
        <v/>
      </c>
      <c r="E160" s="34" t="str">
        <f>IFERROR(IF(INDEX(Database!$B$6:$Q$305,Calc!$B160,Calc!E$7)="","",INDEX(Database!$B$6:$Q$305,Calc!$B160,Calc!E$7)),"")</f>
        <v/>
      </c>
      <c r="F160" s="34" t="str">
        <f>IFERROR(IF(INDEX(Database!$B$6:$Q$305,Calc!$B160,Calc!F$7)="","",INDEX(Database!$B$6:$Q$305,Calc!$B160,Calc!F$7)),"")</f>
        <v/>
      </c>
      <c r="G160" s="34" t="str">
        <f>IFERROR(IF(INDEX(Database!$B$6:$Q$305,Calc!$B160,Calc!G$7)="","",INDEX(Database!$B$6:$Q$305,Calc!$B160,Calc!G$7)),"")</f>
        <v/>
      </c>
      <c r="H160" s="34" t="str">
        <f>IFERROR(IF(INDEX(Database!$B$6:$Q$305,Calc!$B160,Calc!H$7)="","",INDEX(Database!$B$6:$Q$305,Calc!$B160,Calc!H$7)),"")</f>
        <v/>
      </c>
      <c r="I160" s="34" t="str">
        <f>IFERROR(IF(INDEX(Database!$B$6:$Q$305,Calc!$B160,Calc!I$7)="","",INDEX(Database!$B$6:$Q$305,Calc!$B160,Calc!I$7)),"")</f>
        <v/>
      </c>
      <c r="J160" s="34" t="str">
        <f>IFERROR(IF(INDEX(Database!$B$6:$Q$305,Calc!$B160,Calc!J$7)="","",INDEX(Database!$B$6:$Q$305,Calc!$B160,Calc!J$7)),"")</f>
        <v/>
      </c>
      <c r="K160" s="34" t="str">
        <f>IFERROR(IF(INDEX(Database!$B$6:$Q$305,Calc!$B160,Calc!K$7)="","",INDEX(Database!$B$6:$Q$305,Calc!$B160,Calc!K$7)),"")</f>
        <v/>
      </c>
      <c r="L160" s="34" t="str">
        <f>IFERROR(IF(INDEX(Database!$B$6:$Q$305,Calc!$B160,Calc!L$7)="","",INDEX(Database!$B$6:$Q$305,Calc!$B160,Calc!L$7)),"")</f>
        <v/>
      </c>
      <c r="M160" s="34" t="str">
        <f>IFERROR(IF(INDEX(Database!$B$6:$Q$305,Calc!$B160,Calc!M$7)="","",INDEX(Database!$B$6:$Q$305,Calc!$B160,Calc!M$7)),"")</f>
        <v/>
      </c>
      <c r="N160" s="34" t="str">
        <f>IFERROR(IF(INDEX(Database!$B$6:$Q$305,Calc!$B160,Calc!N$7)="","",INDEX(Database!$B$6:$Q$305,Calc!$B160,Calc!N$7)),"")</f>
        <v/>
      </c>
      <c r="O160" s="34" t="str">
        <f>IFERROR(IF(INDEX(Database!$B$6:$Q$305,Calc!$B160,Calc!O$7)="","",INDEX(Database!$B$6:$Q$305,Calc!$B160,Calc!O$7)),"")</f>
        <v/>
      </c>
      <c r="P160" s="34" t="str">
        <f>IFERROR(IF(INDEX(Database!$B$6:$Q$305,Calc!$B160,Calc!P$7)="","",INDEX(Database!$B$6:$Q$305,Calc!$B160,Calc!P$7)),"")</f>
        <v/>
      </c>
      <c r="Q160" s="34" t="str">
        <f>IFERROR(IF(INDEX(Database!$B$6:$Q$305,Calc!$B160,Calc!Q$7)="","",INDEX(Database!$B$6:$Q$305,Calc!$B160,Calc!Q$7)),"")</f>
        <v/>
      </c>
      <c r="R160" s="34" t="str">
        <f>IFERROR(IF(INDEX(Database!$B$6:$Q$305,Calc!$B160,Calc!R$7)="","",INDEX(Database!$B$6:$Q$305,Calc!$B160,Calc!R$7)),"")</f>
        <v/>
      </c>
      <c r="V160" s="34" t="str">
        <f t="shared" si="27"/>
        <v/>
      </c>
      <c r="X160" s="34" t="str">
        <f>IFERROR(IF(COUNTIF($V$9:$V160,$V160)&gt;1,"",$V160),"")</f>
        <v/>
      </c>
      <c r="Z160" s="35" t="str">
        <f t="shared" si="28"/>
        <v/>
      </c>
      <c r="AA160" s="35" t="str">
        <f t="shared" si="29"/>
        <v/>
      </c>
      <c r="AB160" s="34" t="str">
        <f t="shared" si="30"/>
        <v/>
      </c>
      <c r="AD160" s="35" t="str">
        <f t="shared" si="26"/>
        <v/>
      </c>
      <c r="AE160" s="35" t="str">
        <f t="shared" si="31"/>
        <v/>
      </c>
      <c r="AF160" s="39" t="str">
        <f t="shared" si="32"/>
        <v/>
      </c>
      <c r="AG160" s="34" t="str">
        <f t="shared" ref="AG160:AU176" si="34">IFERROR(IF(LEN($AE160)=0,"",IF(LEN(INDEX($C$9:$R$308,$AE160,AG$7))&gt;0,INDEX($C$9:$R$308,$AE160,AG$7),"-")),"")</f>
        <v/>
      </c>
      <c r="AH160" s="34" t="str">
        <f t="shared" si="34"/>
        <v/>
      </c>
      <c r="AI160" s="34" t="str">
        <f t="shared" si="34"/>
        <v/>
      </c>
      <c r="AJ160" s="34" t="str">
        <f t="shared" si="34"/>
        <v/>
      </c>
      <c r="AK160" s="34" t="str">
        <f t="shared" si="34"/>
        <v/>
      </c>
      <c r="AL160" s="34" t="str">
        <f t="shared" si="34"/>
        <v/>
      </c>
      <c r="AM160" s="34" t="str">
        <f t="shared" si="34"/>
        <v/>
      </c>
      <c r="AN160" s="34" t="str">
        <f t="shared" si="34"/>
        <v/>
      </c>
      <c r="AO160" s="34" t="str">
        <f t="shared" si="34"/>
        <v/>
      </c>
      <c r="AP160" s="34" t="str">
        <f t="shared" si="34"/>
        <v/>
      </c>
      <c r="AQ160" s="34" t="str">
        <f t="shared" si="34"/>
        <v/>
      </c>
      <c r="AR160" s="34" t="str">
        <f t="shared" si="34"/>
        <v/>
      </c>
      <c r="AS160" s="34" t="str">
        <f t="shared" si="34"/>
        <v/>
      </c>
      <c r="AT160" s="34" t="str">
        <f t="shared" si="34"/>
        <v/>
      </c>
      <c r="AU160" s="34" t="str">
        <f t="shared" si="34"/>
        <v/>
      </c>
    </row>
    <row r="161" spans="2:47" x14ac:dyDescent="0.35">
      <c r="B161" s="35">
        <v>153</v>
      </c>
      <c r="C161" s="34" t="str">
        <f>IFERROR(IF(INDEX(Database!$B$6:$Q$305,Calc!$B161,Calc!C$7)="","",INDEX(Database!$B$6:$Q$305,Calc!$B161,Calc!C$7)),"")</f>
        <v/>
      </c>
      <c r="D161" s="34" t="str">
        <f>IFERROR(IF(INDEX(Database!$B$6:$Q$305,Calc!$B161,Calc!D$7)="","",INDEX(Database!$B$6:$Q$305,Calc!$B161,Calc!D$7)),"")</f>
        <v/>
      </c>
      <c r="E161" s="34" t="str">
        <f>IFERROR(IF(INDEX(Database!$B$6:$Q$305,Calc!$B161,Calc!E$7)="","",INDEX(Database!$B$6:$Q$305,Calc!$B161,Calc!E$7)),"")</f>
        <v/>
      </c>
      <c r="F161" s="34" t="str">
        <f>IFERROR(IF(INDEX(Database!$B$6:$Q$305,Calc!$B161,Calc!F$7)="","",INDEX(Database!$B$6:$Q$305,Calc!$B161,Calc!F$7)),"")</f>
        <v/>
      </c>
      <c r="G161" s="34" t="str">
        <f>IFERROR(IF(INDEX(Database!$B$6:$Q$305,Calc!$B161,Calc!G$7)="","",INDEX(Database!$B$6:$Q$305,Calc!$B161,Calc!G$7)),"")</f>
        <v/>
      </c>
      <c r="H161" s="34" t="str">
        <f>IFERROR(IF(INDEX(Database!$B$6:$Q$305,Calc!$B161,Calc!H$7)="","",INDEX(Database!$B$6:$Q$305,Calc!$B161,Calc!H$7)),"")</f>
        <v/>
      </c>
      <c r="I161" s="34" t="str">
        <f>IFERROR(IF(INDEX(Database!$B$6:$Q$305,Calc!$B161,Calc!I$7)="","",INDEX(Database!$B$6:$Q$305,Calc!$B161,Calc!I$7)),"")</f>
        <v/>
      </c>
      <c r="J161" s="34" t="str">
        <f>IFERROR(IF(INDEX(Database!$B$6:$Q$305,Calc!$B161,Calc!J$7)="","",INDEX(Database!$B$6:$Q$305,Calc!$B161,Calc!J$7)),"")</f>
        <v/>
      </c>
      <c r="K161" s="34" t="str">
        <f>IFERROR(IF(INDEX(Database!$B$6:$Q$305,Calc!$B161,Calc!K$7)="","",INDEX(Database!$B$6:$Q$305,Calc!$B161,Calc!K$7)),"")</f>
        <v/>
      </c>
      <c r="L161" s="34" t="str">
        <f>IFERROR(IF(INDEX(Database!$B$6:$Q$305,Calc!$B161,Calc!L$7)="","",INDEX(Database!$B$6:$Q$305,Calc!$B161,Calc!L$7)),"")</f>
        <v/>
      </c>
      <c r="M161" s="34" t="str">
        <f>IFERROR(IF(INDEX(Database!$B$6:$Q$305,Calc!$B161,Calc!M$7)="","",INDEX(Database!$B$6:$Q$305,Calc!$B161,Calc!M$7)),"")</f>
        <v/>
      </c>
      <c r="N161" s="34" t="str">
        <f>IFERROR(IF(INDEX(Database!$B$6:$Q$305,Calc!$B161,Calc!N$7)="","",INDEX(Database!$B$6:$Q$305,Calc!$B161,Calc!N$7)),"")</f>
        <v/>
      </c>
      <c r="O161" s="34" t="str">
        <f>IFERROR(IF(INDEX(Database!$B$6:$Q$305,Calc!$B161,Calc!O$7)="","",INDEX(Database!$B$6:$Q$305,Calc!$B161,Calc!O$7)),"")</f>
        <v/>
      </c>
      <c r="P161" s="34" t="str">
        <f>IFERROR(IF(INDEX(Database!$B$6:$Q$305,Calc!$B161,Calc!P$7)="","",INDEX(Database!$B$6:$Q$305,Calc!$B161,Calc!P$7)),"")</f>
        <v/>
      </c>
      <c r="Q161" s="34" t="str">
        <f>IFERROR(IF(INDEX(Database!$B$6:$Q$305,Calc!$B161,Calc!Q$7)="","",INDEX(Database!$B$6:$Q$305,Calc!$B161,Calc!Q$7)),"")</f>
        <v/>
      </c>
      <c r="R161" s="34" t="str">
        <f>IFERROR(IF(INDEX(Database!$B$6:$Q$305,Calc!$B161,Calc!R$7)="","",INDEX(Database!$B$6:$Q$305,Calc!$B161,Calc!R$7)),"")</f>
        <v/>
      </c>
      <c r="V161" s="34" t="str">
        <f t="shared" si="27"/>
        <v/>
      </c>
      <c r="X161" s="34" t="str">
        <f>IFERROR(IF(COUNTIF($V$9:$V161,$V161)&gt;1,"",$V161),"")</f>
        <v/>
      </c>
      <c r="Z161" s="35" t="str">
        <f t="shared" si="28"/>
        <v/>
      </c>
      <c r="AA161" s="35" t="str">
        <f t="shared" si="29"/>
        <v/>
      </c>
      <c r="AB161" s="34" t="str">
        <f t="shared" si="30"/>
        <v/>
      </c>
      <c r="AD161" s="35" t="str">
        <f t="shared" si="26"/>
        <v/>
      </c>
      <c r="AE161" s="35" t="str">
        <f t="shared" si="31"/>
        <v/>
      </c>
      <c r="AF161" s="39" t="str">
        <f t="shared" si="32"/>
        <v/>
      </c>
      <c r="AG161" s="34" t="str">
        <f t="shared" si="34"/>
        <v/>
      </c>
      <c r="AH161" s="34" t="str">
        <f t="shared" si="34"/>
        <v/>
      </c>
      <c r="AI161" s="34" t="str">
        <f t="shared" si="34"/>
        <v/>
      </c>
      <c r="AJ161" s="34" t="str">
        <f t="shared" si="34"/>
        <v/>
      </c>
      <c r="AK161" s="34" t="str">
        <f t="shared" si="34"/>
        <v/>
      </c>
      <c r="AL161" s="34" t="str">
        <f t="shared" si="34"/>
        <v/>
      </c>
      <c r="AM161" s="34" t="str">
        <f t="shared" si="34"/>
        <v/>
      </c>
      <c r="AN161" s="34" t="str">
        <f t="shared" si="34"/>
        <v/>
      </c>
      <c r="AO161" s="34" t="str">
        <f t="shared" si="34"/>
        <v/>
      </c>
      <c r="AP161" s="34" t="str">
        <f t="shared" si="34"/>
        <v/>
      </c>
      <c r="AQ161" s="34" t="str">
        <f t="shared" si="34"/>
        <v/>
      </c>
      <c r="AR161" s="34" t="str">
        <f t="shared" si="34"/>
        <v/>
      </c>
      <c r="AS161" s="34" t="str">
        <f t="shared" si="34"/>
        <v/>
      </c>
      <c r="AT161" s="34" t="str">
        <f t="shared" si="34"/>
        <v/>
      </c>
      <c r="AU161" s="34" t="str">
        <f t="shared" si="34"/>
        <v/>
      </c>
    </row>
    <row r="162" spans="2:47" x14ac:dyDescent="0.35">
      <c r="B162" s="35">
        <v>154</v>
      </c>
      <c r="C162" s="34" t="str">
        <f>IFERROR(IF(INDEX(Database!$B$6:$Q$305,Calc!$B162,Calc!C$7)="","",INDEX(Database!$B$6:$Q$305,Calc!$B162,Calc!C$7)),"")</f>
        <v/>
      </c>
      <c r="D162" s="34" t="str">
        <f>IFERROR(IF(INDEX(Database!$B$6:$Q$305,Calc!$B162,Calc!D$7)="","",INDEX(Database!$B$6:$Q$305,Calc!$B162,Calc!D$7)),"")</f>
        <v/>
      </c>
      <c r="E162" s="34" t="str">
        <f>IFERROR(IF(INDEX(Database!$B$6:$Q$305,Calc!$B162,Calc!E$7)="","",INDEX(Database!$B$6:$Q$305,Calc!$B162,Calc!E$7)),"")</f>
        <v/>
      </c>
      <c r="F162" s="34" t="str">
        <f>IFERROR(IF(INDEX(Database!$B$6:$Q$305,Calc!$B162,Calc!F$7)="","",INDEX(Database!$B$6:$Q$305,Calc!$B162,Calc!F$7)),"")</f>
        <v/>
      </c>
      <c r="G162" s="34" t="str">
        <f>IFERROR(IF(INDEX(Database!$B$6:$Q$305,Calc!$B162,Calc!G$7)="","",INDEX(Database!$B$6:$Q$305,Calc!$B162,Calc!G$7)),"")</f>
        <v/>
      </c>
      <c r="H162" s="34" t="str">
        <f>IFERROR(IF(INDEX(Database!$B$6:$Q$305,Calc!$B162,Calc!H$7)="","",INDEX(Database!$B$6:$Q$305,Calc!$B162,Calc!H$7)),"")</f>
        <v/>
      </c>
      <c r="I162" s="34" t="str">
        <f>IFERROR(IF(INDEX(Database!$B$6:$Q$305,Calc!$B162,Calc!I$7)="","",INDEX(Database!$B$6:$Q$305,Calc!$B162,Calc!I$7)),"")</f>
        <v/>
      </c>
      <c r="J162" s="34" t="str">
        <f>IFERROR(IF(INDEX(Database!$B$6:$Q$305,Calc!$B162,Calc!J$7)="","",INDEX(Database!$B$6:$Q$305,Calc!$B162,Calc!J$7)),"")</f>
        <v/>
      </c>
      <c r="K162" s="34" t="str">
        <f>IFERROR(IF(INDEX(Database!$B$6:$Q$305,Calc!$B162,Calc!K$7)="","",INDEX(Database!$B$6:$Q$305,Calc!$B162,Calc!K$7)),"")</f>
        <v/>
      </c>
      <c r="L162" s="34" t="str">
        <f>IFERROR(IF(INDEX(Database!$B$6:$Q$305,Calc!$B162,Calc!L$7)="","",INDEX(Database!$B$6:$Q$305,Calc!$B162,Calc!L$7)),"")</f>
        <v/>
      </c>
      <c r="M162" s="34" t="str">
        <f>IFERROR(IF(INDEX(Database!$B$6:$Q$305,Calc!$B162,Calc!M$7)="","",INDEX(Database!$B$6:$Q$305,Calc!$B162,Calc!M$7)),"")</f>
        <v/>
      </c>
      <c r="N162" s="34" t="str">
        <f>IFERROR(IF(INDEX(Database!$B$6:$Q$305,Calc!$B162,Calc!N$7)="","",INDEX(Database!$B$6:$Q$305,Calc!$B162,Calc!N$7)),"")</f>
        <v/>
      </c>
      <c r="O162" s="34" t="str">
        <f>IFERROR(IF(INDEX(Database!$B$6:$Q$305,Calc!$B162,Calc!O$7)="","",INDEX(Database!$B$6:$Q$305,Calc!$B162,Calc!O$7)),"")</f>
        <v/>
      </c>
      <c r="P162" s="34" t="str">
        <f>IFERROR(IF(INDEX(Database!$B$6:$Q$305,Calc!$B162,Calc!P$7)="","",INDEX(Database!$B$6:$Q$305,Calc!$B162,Calc!P$7)),"")</f>
        <v/>
      </c>
      <c r="Q162" s="34" t="str">
        <f>IFERROR(IF(INDEX(Database!$B$6:$Q$305,Calc!$B162,Calc!Q$7)="","",INDEX(Database!$B$6:$Q$305,Calc!$B162,Calc!Q$7)),"")</f>
        <v/>
      </c>
      <c r="R162" s="34" t="str">
        <f>IFERROR(IF(INDEX(Database!$B$6:$Q$305,Calc!$B162,Calc!R$7)="","",INDEX(Database!$B$6:$Q$305,Calc!$B162,Calc!R$7)),"")</f>
        <v/>
      </c>
      <c r="V162" s="34" t="str">
        <f t="shared" si="27"/>
        <v/>
      </c>
      <c r="X162" s="34" t="str">
        <f>IFERROR(IF(COUNTIF($V$9:$V162,$V162)&gt;1,"",$V162),"")</f>
        <v/>
      </c>
      <c r="Z162" s="35" t="str">
        <f t="shared" si="28"/>
        <v/>
      </c>
      <c r="AA162" s="35" t="str">
        <f t="shared" si="29"/>
        <v/>
      </c>
      <c r="AB162" s="34" t="str">
        <f t="shared" si="30"/>
        <v/>
      </c>
      <c r="AD162" s="35" t="str">
        <f t="shared" si="26"/>
        <v/>
      </c>
      <c r="AE162" s="35" t="str">
        <f t="shared" si="31"/>
        <v/>
      </c>
      <c r="AF162" s="39" t="str">
        <f t="shared" si="32"/>
        <v/>
      </c>
      <c r="AG162" s="34" t="str">
        <f t="shared" si="34"/>
        <v/>
      </c>
      <c r="AH162" s="34" t="str">
        <f t="shared" si="34"/>
        <v/>
      </c>
      <c r="AI162" s="34" t="str">
        <f t="shared" si="34"/>
        <v/>
      </c>
      <c r="AJ162" s="34" t="str">
        <f t="shared" si="34"/>
        <v/>
      </c>
      <c r="AK162" s="34" t="str">
        <f t="shared" si="34"/>
        <v/>
      </c>
      <c r="AL162" s="34" t="str">
        <f t="shared" si="34"/>
        <v/>
      </c>
      <c r="AM162" s="34" t="str">
        <f t="shared" si="34"/>
        <v/>
      </c>
      <c r="AN162" s="34" t="str">
        <f t="shared" si="34"/>
        <v/>
      </c>
      <c r="AO162" s="34" t="str">
        <f t="shared" si="34"/>
        <v/>
      </c>
      <c r="AP162" s="34" t="str">
        <f t="shared" si="34"/>
        <v/>
      </c>
      <c r="AQ162" s="34" t="str">
        <f t="shared" si="34"/>
        <v/>
      </c>
      <c r="AR162" s="34" t="str">
        <f t="shared" si="34"/>
        <v/>
      </c>
      <c r="AS162" s="34" t="str">
        <f t="shared" si="34"/>
        <v/>
      </c>
      <c r="AT162" s="34" t="str">
        <f t="shared" si="34"/>
        <v/>
      </c>
      <c r="AU162" s="34" t="str">
        <f t="shared" si="34"/>
        <v/>
      </c>
    </row>
    <row r="163" spans="2:47" x14ac:dyDescent="0.35">
      <c r="B163" s="35">
        <v>155</v>
      </c>
      <c r="C163" s="34" t="str">
        <f>IFERROR(IF(INDEX(Database!$B$6:$Q$305,Calc!$B163,Calc!C$7)="","",INDEX(Database!$B$6:$Q$305,Calc!$B163,Calc!C$7)),"")</f>
        <v/>
      </c>
      <c r="D163" s="34" t="str">
        <f>IFERROR(IF(INDEX(Database!$B$6:$Q$305,Calc!$B163,Calc!D$7)="","",INDEX(Database!$B$6:$Q$305,Calc!$B163,Calc!D$7)),"")</f>
        <v/>
      </c>
      <c r="E163" s="34" t="str">
        <f>IFERROR(IF(INDEX(Database!$B$6:$Q$305,Calc!$B163,Calc!E$7)="","",INDEX(Database!$B$6:$Q$305,Calc!$B163,Calc!E$7)),"")</f>
        <v/>
      </c>
      <c r="F163" s="34" t="str">
        <f>IFERROR(IF(INDEX(Database!$B$6:$Q$305,Calc!$B163,Calc!F$7)="","",INDEX(Database!$B$6:$Q$305,Calc!$B163,Calc!F$7)),"")</f>
        <v/>
      </c>
      <c r="G163" s="34" t="str">
        <f>IFERROR(IF(INDEX(Database!$B$6:$Q$305,Calc!$B163,Calc!G$7)="","",INDEX(Database!$B$6:$Q$305,Calc!$B163,Calc!G$7)),"")</f>
        <v/>
      </c>
      <c r="H163" s="34" t="str">
        <f>IFERROR(IF(INDEX(Database!$B$6:$Q$305,Calc!$B163,Calc!H$7)="","",INDEX(Database!$B$6:$Q$305,Calc!$B163,Calc!H$7)),"")</f>
        <v/>
      </c>
      <c r="I163" s="34" t="str">
        <f>IFERROR(IF(INDEX(Database!$B$6:$Q$305,Calc!$B163,Calc!I$7)="","",INDEX(Database!$B$6:$Q$305,Calc!$B163,Calc!I$7)),"")</f>
        <v/>
      </c>
      <c r="J163" s="34" t="str">
        <f>IFERROR(IF(INDEX(Database!$B$6:$Q$305,Calc!$B163,Calc!J$7)="","",INDEX(Database!$B$6:$Q$305,Calc!$B163,Calc!J$7)),"")</f>
        <v/>
      </c>
      <c r="K163" s="34" t="str">
        <f>IFERROR(IF(INDEX(Database!$B$6:$Q$305,Calc!$B163,Calc!K$7)="","",INDEX(Database!$B$6:$Q$305,Calc!$B163,Calc!K$7)),"")</f>
        <v/>
      </c>
      <c r="L163" s="34" t="str">
        <f>IFERROR(IF(INDEX(Database!$B$6:$Q$305,Calc!$B163,Calc!L$7)="","",INDEX(Database!$B$6:$Q$305,Calc!$B163,Calc!L$7)),"")</f>
        <v/>
      </c>
      <c r="M163" s="34" t="str">
        <f>IFERROR(IF(INDEX(Database!$B$6:$Q$305,Calc!$B163,Calc!M$7)="","",INDEX(Database!$B$6:$Q$305,Calc!$B163,Calc!M$7)),"")</f>
        <v/>
      </c>
      <c r="N163" s="34" t="str">
        <f>IFERROR(IF(INDEX(Database!$B$6:$Q$305,Calc!$B163,Calc!N$7)="","",INDEX(Database!$B$6:$Q$305,Calc!$B163,Calc!N$7)),"")</f>
        <v/>
      </c>
      <c r="O163" s="34" t="str">
        <f>IFERROR(IF(INDEX(Database!$B$6:$Q$305,Calc!$B163,Calc!O$7)="","",INDEX(Database!$B$6:$Q$305,Calc!$B163,Calc!O$7)),"")</f>
        <v/>
      </c>
      <c r="P163" s="34" t="str">
        <f>IFERROR(IF(INDEX(Database!$B$6:$Q$305,Calc!$B163,Calc!P$7)="","",INDEX(Database!$B$6:$Q$305,Calc!$B163,Calc!P$7)),"")</f>
        <v/>
      </c>
      <c r="Q163" s="34" t="str">
        <f>IFERROR(IF(INDEX(Database!$B$6:$Q$305,Calc!$B163,Calc!Q$7)="","",INDEX(Database!$B$6:$Q$305,Calc!$B163,Calc!Q$7)),"")</f>
        <v/>
      </c>
      <c r="R163" s="34" t="str">
        <f>IFERROR(IF(INDEX(Database!$B$6:$Q$305,Calc!$B163,Calc!R$7)="","",INDEX(Database!$B$6:$Q$305,Calc!$B163,Calc!R$7)),"")</f>
        <v/>
      </c>
      <c r="V163" s="34" t="str">
        <f t="shared" si="27"/>
        <v/>
      </c>
      <c r="X163" s="34" t="str">
        <f>IFERROR(IF(COUNTIF($V$9:$V163,$V163)&gt;1,"",$V163),"")</f>
        <v/>
      </c>
      <c r="Z163" s="35" t="str">
        <f t="shared" si="28"/>
        <v/>
      </c>
      <c r="AA163" s="35" t="str">
        <f t="shared" si="29"/>
        <v/>
      </c>
      <c r="AB163" s="34" t="str">
        <f t="shared" si="30"/>
        <v/>
      </c>
      <c r="AD163" s="35" t="str">
        <f t="shared" si="26"/>
        <v/>
      </c>
      <c r="AE163" s="35" t="str">
        <f t="shared" si="31"/>
        <v/>
      </c>
      <c r="AF163" s="39" t="str">
        <f t="shared" si="32"/>
        <v/>
      </c>
      <c r="AG163" s="34" t="str">
        <f t="shared" si="34"/>
        <v/>
      </c>
      <c r="AH163" s="34" t="str">
        <f t="shared" si="34"/>
        <v/>
      </c>
      <c r="AI163" s="34" t="str">
        <f t="shared" si="34"/>
        <v/>
      </c>
      <c r="AJ163" s="34" t="str">
        <f t="shared" si="34"/>
        <v/>
      </c>
      <c r="AK163" s="34" t="str">
        <f t="shared" si="34"/>
        <v/>
      </c>
      <c r="AL163" s="34" t="str">
        <f t="shared" si="34"/>
        <v/>
      </c>
      <c r="AM163" s="34" t="str">
        <f t="shared" si="34"/>
        <v/>
      </c>
      <c r="AN163" s="34" t="str">
        <f t="shared" si="34"/>
        <v/>
      </c>
      <c r="AO163" s="34" t="str">
        <f t="shared" si="34"/>
        <v/>
      </c>
      <c r="AP163" s="34" t="str">
        <f t="shared" si="34"/>
        <v/>
      </c>
      <c r="AQ163" s="34" t="str">
        <f t="shared" si="34"/>
        <v/>
      </c>
      <c r="AR163" s="34" t="str">
        <f t="shared" si="34"/>
        <v/>
      </c>
      <c r="AS163" s="34" t="str">
        <f t="shared" si="34"/>
        <v/>
      </c>
      <c r="AT163" s="34" t="str">
        <f t="shared" si="34"/>
        <v/>
      </c>
      <c r="AU163" s="34" t="str">
        <f t="shared" si="34"/>
        <v/>
      </c>
    </row>
    <row r="164" spans="2:47" x14ac:dyDescent="0.35">
      <c r="B164" s="35">
        <v>156</v>
      </c>
      <c r="C164" s="34" t="str">
        <f>IFERROR(IF(INDEX(Database!$B$6:$Q$305,Calc!$B164,Calc!C$7)="","",INDEX(Database!$B$6:$Q$305,Calc!$B164,Calc!C$7)),"")</f>
        <v/>
      </c>
      <c r="D164" s="34" t="str">
        <f>IFERROR(IF(INDEX(Database!$B$6:$Q$305,Calc!$B164,Calc!D$7)="","",INDEX(Database!$B$6:$Q$305,Calc!$B164,Calc!D$7)),"")</f>
        <v/>
      </c>
      <c r="E164" s="34" t="str">
        <f>IFERROR(IF(INDEX(Database!$B$6:$Q$305,Calc!$B164,Calc!E$7)="","",INDEX(Database!$B$6:$Q$305,Calc!$B164,Calc!E$7)),"")</f>
        <v/>
      </c>
      <c r="F164" s="34" t="str">
        <f>IFERROR(IF(INDEX(Database!$B$6:$Q$305,Calc!$B164,Calc!F$7)="","",INDEX(Database!$B$6:$Q$305,Calc!$B164,Calc!F$7)),"")</f>
        <v/>
      </c>
      <c r="G164" s="34" t="str">
        <f>IFERROR(IF(INDEX(Database!$B$6:$Q$305,Calc!$B164,Calc!G$7)="","",INDEX(Database!$B$6:$Q$305,Calc!$B164,Calc!G$7)),"")</f>
        <v/>
      </c>
      <c r="H164" s="34" t="str">
        <f>IFERROR(IF(INDEX(Database!$B$6:$Q$305,Calc!$B164,Calc!H$7)="","",INDEX(Database!$B$6:$Q$305,Calc!$B164,Calc!H$7)),"")</f>
        <v/>
      </c>
      <c r="I164" s="34" t="str">
        <f>IFERROR(IF(INDEX(Database!$B$6:$Q$305,Calc!$B164,Calc!I$7)="","",INDEX(Database!$B$6:$Q$305,Calc!$B164,Calc!I$7)),"")</f>
        <v/>
      </c>
      <c r="J164" s="34" t="str">
        <f>IFERROR(IF(INDEX(Database!$B$6:$Q$305,Calc!$B164,Calc!J$7)="","",INDEX(Database!$B$6:$Q$305,Calc!$B164,Calc!J$7)),"")</f>
        <v/>
      </c>
      <c r="K164" s="34" t="str">
        <f>IFERROR(IF(INDEX(Database!$B$6:$Q$305,Calc!$B164,Calc!K$7)="","",INDEX(Database!$B$6:$Q$305,Calc!$B164,Calc!K$7)),"")</f>
        <v/>
      </c>
      <c r="L164" s="34" t="str">
        <f>IFERROR(IF(INDEX(Database!$B$6:$Q$305,Calc!$B164,Calc!L$7)="","",INDEX(Database!$B$6:$Q$305,Calc!$B164,Calc!L$7)),"")</f>
        <v/>
      </c>
      <c r="M164" s="34" t="str">
        <f>IFERROR(IF(INDEX(Database!$B$6:$Q$305,Calc!$B164,Calc!M$7)="","",INDEX(Database!$B$6:$Q$305,Calc!$B164,Calc!M$7)),"")</f>
        <v/>
      </c>
      <c r="N164" s="34" t="str">
        <f>IFERROR(IF(INDEX(Database!$B$6:$Q$305,Calc!$B164,Calc!N$7)="","",INDEX(Database!$B$6:$Q$305,Calc!$B164,Calc!N$7)),"")</f>
        <v/>
      </c>
      <c r="O164" s="34" t="str">
        <f>IFERROR(IF(INDEX(Database!$B$6:$Q$305,Calc!$B164,Calc!O$7)="","",INDEX(Database!$B$6:$Q$305,Calc!$B164,Calc!O$7)),"")</f>
        <v/>
      </c>
      <c r="P164" s="34" t="str">
        <f>IFERROR(IF(INDEX(Database!$B$6:$Q$305,Calc!$B164,Calc!P$7)="","",INDEX(Database!$B$6:$Q$305,Calc!$B164,Calc!P$7)),"")</f>
        <v/>
      </c>
      <c r="Q164" s="34" t="str">
        <f>IFERROR(IF(INDEX(Database!$B$6:$Q$305,Calc!$B164,Calc!Q$7)="","",INDEX(Database!$B$6:$Q$305,Calc!$B164,Calc!Q$7)),"")</f>
        <v/>
      </c>
      <c r="R164" s="34" t="str">
        <f>IFERROR(IF(INDEX(Database!$B$6:$Q$305,Calc!$B164,Calc!R$7)="","",INDEX(Database!$B$6:$Q$305,Calc!$B164,Calc!R$7)),"")</f>
        <v/>
      </c>
      <c r="V164" s="34" t="str">
        <f t="shared" si="27"/>
        <v/>
      </c>
      <c r="X164" s="34" t="str">
        <f>IFERROR(IF(COUNTIF($V$9:$V164,$V164)&gt;1,"",$V164),"")</f>
        <v/>
      </c>
      <c r="Z164" s="35" t="str">
        <f t="shared" si="28"/>
        <v/>
      </c>
      <c r="AA164" s="35" t="str">
        <f t="shared" si="29"/>
        <v/>
      </c>
      <c r="AB164" s="34" t="str">
        <f t="shared" si="30"/>
        <v/>
      </c>
      <c r="AD164" s="35" t="str">
        <f t="shared" si="26"/>
        <v/>
      </c>
      <c r="AE164" s="35" t="str">
        <f t="shared" si="31"/>
        <v/>
      </c>
      <c r="AF164" s="39" t="str">
        <f t="shared" si="32"/>
        <v/>
      </c>
      <c r="AG164" s="34" t="str">
        <f t="shared" si="34"/>
        <v/>
      </c>
      <c r="AH164" s="34" t="str">
        <f t="shared" si="34"/>
        <v/>
      </c>
      <c r="AI164" s="34" t="str">
        <f t="shared" si="34"/>
        <v/>
      </c>
      <c r="AJ164" s="34" t="str">
        <f t="shared" si="34"/>
        <v/>
      </c>
      <c r="AK164" s="34" t="str">
        <f t="shared" si="34"/>
        <v/>
      </c>
      <c r="AL164" s="34" t="str">
        <f t="shared" si="34"/>
        <v/>
      </c>
      <c r="AM164" s="34" t="str">
        <f t="shared" si="34"/>
        <v/>
      </c>
      <c r="AN164" s="34" t="str">
        <f t="shared" si="34"/>
        <v/>
      </c>
      <c r="AO164" s="34" t="str">
        <f t="shared" si="34"/>
        <v/>
      </c>
      <c r="AP164" s="34" t="str">
        <f t="shared" si="34"/>
        <v/>
      </c>
      <c r="AQ164" s="34" t="str">
        <f t="shared" si="34"/>
        <v/>
      </c>
      <c r="AR164" s="34" t="str">
        <f t="shared" si="34"/>
        <v/>
      </c>
      <c r="AS164" s="34" t="str">
        <f t="shared" si="34"/>
        <v/>
      </c>
      <c r="AT164" s="34" t="str">
        <f t="shared" si="34"/>
        <v/>
      </c>
      <c r="AU164" s="34" t="str">
        <f t="shared" si="34"/>
        <v/>
      </c>
    </row>
    <row r="165" spans="2:47" x14ac:dyDescent="0.35">
      <c r="B165" s="35">
        <v>157</v>
      </c>
      <c r="C165" s="34" t="str">
        <f>IFERROR(IF(INDEX(Database!$B$6:$Q$305,Calc!$B165,Calc!C$7)="","",INDEX(Database!$B$6:$Q$305,Calc!$B165,Calc!C$7)),"")</f>
        <v/>
      </c>
      <c r="D165" s="34" t="str">
        <f>IFERROR(IF(INDEX(Database!$B$6:$Q$305,Calc!$B165,Calc!D$7)="","",INDEX(Database!$B$6:$Q$305,Calc!$B165,Calc!D$7)),"")</f>
        <v/>
      </c>
      <c r="E165" s="34" t="str">
        <f>IFERROR(IF(INDEX(Database!$B$6:$Q$305,Calc!$B165,Calc!E$7)="","",INDEX(Database!$B$6:$Q$305,Calc!$B165,Calc!E$7)),"")</f>
        <v/>
      </c>
      <c r="F165" s="34" t="str">
        <f>IFERROR(IF(INDEX(Database!$B$6:$Q$305,Calc!$B165,Calc!F$7)="","",INDEX(Database!$B$6:$Q$305,Calc!$B165,Calc!F$7)),"")</f>
        <v/>
      </c>
      <c r="G165" s="34" t="str">
        <f>IFERROR(IF(INDEX(Database!$B$6:$Q$305,Calc!$B165,Calc!G$7)="","",INDEX(Database!$B$6:$Q$305,Calc!$B165,Calc!G$7)),"")</f>
        <v/>
      </c>
      <c r="H165" s="34" t="str">
        <f>IFERROR(IF(INDEX(Database!$B$6:$Q$305,Calc!$B165,Calc!H$7)="","",INDEX(Database!$B$6:$Q$305,Calc!$B165,Calc!H$7)),"")</f>
        <v/>
      </c>
      <c r="I165" s="34" t="str">
        <f>IFERROR(IF(INDEX(Database!$B$6:$Q$305,Calc!$B165,Calc!I$7)="","",INDEX(Database!$B$6:$Q$305,Calc!$B165,Calc!I$7)),"")</f>
        <v/>
      </c>
      <c r="J165" s="34" t="str">
        <f>IFERROR(IF(INDEX(Database!$B$6:$Q$305,Calc!$B165,Calc!J$7)="","",INDEX(Database!$B$6:$Q$305,Calc!$B165,Calc!J$7)),"")</f>
        <v/>
      </c>
      <c r="K165" s="34" t="str">
        <f>IFERROR(IF(INDEX(Database!$B$6:$Q$305,Calc!$B165,Calc!K$7)="","",INDEX(Database!$B$6:$Q$305,Calc!$B165,Calc!K$7)),"")</f>
        <v/>
      </c>
      <c r="L165" s="34" t="str">
        <f>IFERROR(IF(INDEX(Database!$B$6:$Q$305,Calc!$B165,Calc!L$7)="","",INDEX(Database!$B$6:$Q$305,Calc!$B165,Calc!L$7)),"")</f>
        <v/>
      </c>
      <c r="M165" s="34" t="str">
        <f>IFERROR(IF(INDEX(Database!$B$6:$Q$305,Calc!$B165,Calc!M$7)="","",INDEX(Database!$B$6:$Q$305,Calc!$B165,Calc!M$7)),"")</f>
        <v/>
      </c>
      <c r="N165" s="34" t="str">
        <f>IFERROR(IF(INDEX(Database!$B$6:$Q$305,Calc!$B165,Calc!N$7)="","",INDEX(Database!$B$6:$Q$305,Calc!$B165,Calc!N$7)),"")</f>
        <v/>
      </c>
      <c r="O165" s="34" t="str">
        <f>IFERROR(IF(INDEX(Database!$B$6:$Q$305,Calc!$B165,Calc!O$7)="","",INDEX(Database!$B$6:$Q$305,Calc!$B165,Calc!O$7)),"")</f>
        <v/>
      </c>
      <c r="P165" s="34" t="str">
        <f>IFERROR(IF(INDEX(Database!$B$6:$Q$305,Calc!$B165,Calc!P$7)="","",INDEX(Database!$B$6:$Q$305,Calc!$B165,Calc!P$7)),"")</f>
        <v/>
      </c>
      <c r="Q165" s="34" t="str">
        <f>IFERROR(IF(INDEX(Database!$B$6:$Q$305,Calc!$B165,Calc!Q$7)="","",INDEX(Database!$B$6:$Q$305,Calc!$B165,Calc!Q$7)),"")</f>
        <v/>
      </c>
      <c r="R165" s="34" t="str">
        <f>IFERROR(IF(INDEX(Database!$B$6:$Q$305,Calc!$B165,Calc!R$7)="","",INDEX(Database!$B$6:$Q$305,Calc!$B165,Calc!R$7)),"")</f>
        <v/>
      </c>
      <c r="V165" s="34" t="str">
        <f t="shared" si="27"/>
        <v/>
      </c>
      <c r="X165" s="34" t="str">
        <f>IFERROR(IF(COUNTIF($V$9:$V165,$V165)&gt;1,"",$V165),"")</f>
        <v/>
      </c>
      <c r="Z165" s="35" t="str">
        <f t="shared" si="28"/>
        <v/>
      </c>
      <c r="AA165" s="35" t="str">
        <f t="shared" si="29"/>
        <v/>
      </c>
      <c r="AB165" s="34" t="str">
        <f t="shared" si="30"/>
        <v/>
      </c>
      <c r="AD165" s="35" t="str">
        <f t="shared" si="26"/>
        <v/>
      </c>
      <c r="AE165" s="35" t="str">
        <f t="shared" si="31"/>
        <v/>
      </c>
      <c r="AF165" s="39" t="str">
        <f t="shared" si="32"/>
        <v/>
      </c>
      <c r="AG165" s="34" t="str">
        <f t="shared" si="34"/>
        <v/>
      </c>
      <c r="AH165" s="34" t="str">
        <f t="shared" si="34"/>
        <v/>
      </c>
      <c r="AI165" s="34" t="str">
        <f t="shared" si="34"/>
        <v/>
      </c>
      <c r="AJ165" s="34" t="str">
        <f t="shared" si="34"/>
        <v/>
      </c>
      <c r="AK165" s="34" t="str">
        <f t="shared" si="34"/>
        <v/>
      </c>
      <c r="AL165" s="34" t="str">
        <f t="shared" si="34"/>
        <v/>
      </c>
      <c r="AM165" s="34" t="str">
        <f t="shared" si="34"/>
        <v/>
      </c>
      <c r="AN165" s="34" t="str">
        <f t="shared" si="34"/>
        <v/>
      </c>
      <c r="AO165" s="34" t="str">
        <f t="shared" si="34"/>
        <v/>
      </c>
      <c r="AP165" s="34" t="str">
        <f t="shared" si="34"/>
        <v/>
      </c>
      <c r="AQ165" s="34" t="str">
        <f t="shared" si="34"/>
        <v/>
      </c>
      <c r="AR165" s="34" t="str">
        <f t="shared" si="34"/>
        <v/>
      </c>
      <c r="AS165" s="34" t="str">
        <f t="shared" si="34"/>
        <v/>
      </c>
      <c r="AT165" s="34" t="str">
        <f t="shared" si="34"/>
        <v/>
      </c>
      <c r="AU165" s="34" t="str">
        <f t="shared" si="34"/>
        <v/>
      </c>
    </row>
    <row r="166" spans="2:47" x14ac:dyDescent="0.35">
      <c r="B166" s="35">
        <v>158</v>
      </c>
      <c r="C166" s="34" t="str">
        <f>IFERROR(IF(INDEX(Database!$B$6:$Q$305,Calc!$B166,Calc!C$7)="","",INDEX(Database!$B$6:$Q$305,Calc!$B166,Calc!C$7)),"")</f>
        <v/>
      </c>
      <c r="D166" s="34" t="str">
        <f>IFERROR(IF(INDEX(Database!$B$6:$Q$305,Calc!$B166,Calc!D$7)="","",INDEX(Database!$B$6:$Q$305,Calc!$B166,Calc!D$7)),"")</f>
        <v/>
      </c>
      <c r="E166" s="34" t="str">
        <f>IFERROR(IF(INDEX(Database!$B$6:$Q$305,Calc!$B166,Calc!E$7)="","",INDEX(Database!$B$6:$Q$305,Calc!$B166,Calc!E$7)),"")</f>
        <v/>
      </c>
      <c r="F166" s="34" t="str">
        <f>IFERROR(IF(INDEX(Database!$B$6:$Q$305,Calc!$B166,Calc!F$7)="","",INDEX(Database!$B$6:$Q$305,Calc!$B166,Calc!F$7)),"")</f>
        <v/>
      </c>
      <c r="G166" s="34" t="str">
        <f>IFERROR(IF(INDEX(Database!$B$6:$Q$305,Calc!$B166,Calc!G$7)="","",INDEX(Database!$B$6:$Q$305,Calc!$B166,Calc!G$7)),"")</f>
        <v/>
      </c>
      <c r="H166" s="34" t="str">
        <f>IFERROR(IF(INDEX(Database!$B$6:$Q$305,Calc!$B166,Calc!H$7)="","",INDEX(Database!$B$6:$Q$305,Calc!$B166,Calc!H$7)),"")</f>
        <v/>
      </c>
      <c r="I166" s="34" t="str">
        <f>IFERROR(IF(INDEX(Database!$B$6:$Q$305,Calc!$B166,Calc!I$7)="","",INDEX(Database!$B$6:$Q$305,Calc!$B166,Calc!I$7)),"")</f>
        <v/>
      </c>
      <c r="J166" s="34" t="str">
        <f>IFERROR(IF(INDEX(Database!$B$6:$Q$305,Calc!$B166,Calc!J$7)="","",INDEX(Database!$B$6:$Q$305,Calc!$B166,Calc!J$7)),"")</f>
        <v/>
      </c>
      <c r="K166" s="34" t="str">
        <f>IFERROR(IF(INDEX(Database!$B$6:$Q$305,Calc!$B166,Calc!K$7)="","",INDEX(Database!$B$6:$Q$305,Calc!$B166,Calc!K$7)),"")</f>
        <v/>
      </c>
      <c r="L166" s="34" t="str">
        <f>IFERROR(IF(INDEX(Database!$B$6:$Q$305,Calc!$B166,Calc!L$7)="","",INDEX(Database!$B$6:$Q$305,Calc!$B166,Calc!L$7)),"")</f>
        <v/>
      </c>
      <c r="M166" s="34" t="str">
        <f>IFERROR(IF(INDEX(Database!$B$6:$Q$305,Calc!$B166,Calc!M$7)="","",INDEX(Database!$B$6:$Q$305,Calc!$B166,Calc!M$7)),"")</f>
        <v/>
      </c>
      <c r="N166" s="34" t="str">
        <f>IFERROR(IF(INDEX(Database!$B$6:$Q$305,Calc!$B166,Calc!N$7)="","",INDEX(Database!$B$6:$Q$305,Calc!$B166,Calc!N$7)),"")</f>
        <v/>
      </c>
      <c r="O166" s="34" t="str">
        <f>IFERROR(IF(INDEX(Database!$B$6:$Q$305,Calc!$B166,Calc!O$7)="","",INDEX(Database!$B$6:$Q$305,Calc!$B166,Calc!O$7)),"")</f>
        <v/>
      </c>
      <c r="P166" s="34" t="str">
        <f>IFERROR(IF(INDEX(Database!$B$6:$Q$305,Calc!$B166,Calc!P$7)="","",INDEX(Database!$B$6:$Q$305,Calc!$B166,Calc!P$7)),"")</f>
        <v/>
      </c>
      <c r="Q166" s="34" t="str">
        <f>IFERROR(IF(INDEX(Database!$B$6:$Q$305,Calc!$B166,Calc!Q$7)="","",INDEX(Database!$B$6:$Q$305,Calc!$B166,Calc!Q$7)),"")</f>
        <v/>
      </c>
      <c r="R166" s="34" t="str">
        <f>IFERROR(IF(INDEX(Database!$B$6:$Q$305,Calc!$B166,Calc!R$7)="","",INDEX(Database!$B$6:$Q$305,Calc!$B166,Calc!R$7)),"")</f>
        <v/>
      </c>
      <c r="V166" s="34" t="str">
        <f t="shared" si="27"/>
        <v/>
      </c>
      <c r="X166" s="34" t="str">
        <f>IFERROR(IF(COUNTIF($V$9:$V166,$V166)&gt;1,"",$V166),"")</f>
        <v/>
      </c>
      <c r="Z166" s="35" t="str">
        <f t="shared" si="28"/>
        <v/>
      </c>
      <c r="AA166" s="35" t="str">
        <f t="shared" si="29"/>
        <v/>
      </c>
      <c r="AB166" s="34" t="str">
        <f t="shared" si="30"/>
        <v/>
      </c>
      <c r="AD166" s="35" t="str">
        <f t="shared" si="26"/>
        <v/>
      </c>
      <c r="AE166" s="35" t="str">
        <f t="shared" si="31"/>
        <v/>
      </c>
      <c r="AF166" s="39" t="str">
        <f t="shared" si="32"/>
        <v/>
      </c>
      <c r="AG166" s="34" t="str">
        <f t="shared" si="34"/>
        <v/>
      </c>
      <c r="AH166" s="34" t="str">
        <f t="shared" si="34"/>
        <v/>
      </c>
      <c r="AI166" s="34" t="str">
        <f t="shared" si="34"/>
        <v/>
      </c>
      <c r="AJ166" s="34" t="str">
        <f t="shared" si="34"/>
        <v/>
      </c>
      <c r="AK166" s="34" t="str">
        <f t="shared" si="34"/>
        <v/>
      </c>
      <c r="AL166" s="34" t="str">
        <f t="shared" si="34"/>
        <v/>
      </c>
      <c r="AM166" s="34" t="str">
        <f t="shared" si="34"/>
        <v/>
      </c>
      <c r="AN166" s="34" t="str">
        <f t="shared" si="34"/>
        <v/>
      </c>
      <c r="AO166" s="34" t="str">
        <f t="shared" si="34"/>
        <v/>
      </c>
      <c r="AP166" s="34" t="str">
        <f t="shared" si="34"/>
        <v/>
      </c>
      <c r="AQ166" s="34" t="str">
        <f t="shared" si="34"/>
        <v/>
      </c>
      <c r="AR166" s="34" t="str">
        <f t="shared" si="34"/>
        <v/>
      </c>
      <c r="AS166" s="34" t="str">
        <f t="shared" si="34"/>
        <v/>
      </c>
      <c r="AT166" s="34" t="str">
        <f t="shared" si="34"/>
        <v/>
      </c>
      <c r="AU166" s="34" t="str">
        <f t="shared" si="34"/>
        <v/>
      </c>
    </row>
    <row r="167" spans="2:47" x14ac:dyDescent="0.35">
      <c r="B167" s="35">
        <v>159</v>
      </c>
      <c r="C167" s="34" t="str">
        <f>IFERROR(IF(INDEX(Database!$B$6:$Q$305,Calc!$B167,Calc!C$7)="","",INDEX(Database!$B$6:$Q$305,Calc!$B167,Calc!C$7)),"")</f>
        <v/>
      </c>
      <c r="D167" s="34" t="str">
        <f>IFERROR(IF(INDEX(Database!$B$6:$Q$305,Calc!$B167,Calc!D$7)="","",INDEX(Database!$B$6:$Q$305,Calc!$B167,Calc!D$7)),"")</f>
        <v/>
      </c>
      <c r="E167" s="34" t="str">
        <f>IFERROR(IF(INDEX(Database!$B$6:$Q$305,Calc!$B167,Calc!E$7)="","",INDEX(Database!$B$6:$Q$305,Calc!$B167,Calc!E$7)),"")</f>
        <v/>
      </c>
      <c r="F167" s="34" t="str">
        <f>IFERROR(IF(INDEX(Database!$B$6:$Q$305,Calc!$B167,Calc!F$7)="","",INDEX(Database!$B$6:$Q$305,Calc!$B167,Calc!F$7)),"")</f>
        <v/>
      </c>
      <c r="G167" s="34" t="str">
        <f>IFERROR(IF(INDEX(Database!$B$6:$Q$305,Calc!$B167,Calc!G$7)="","",INDEX(Database!$B$6:$Q$305,Calc!$B167,Calc!G$7)),"")</f>
        <v/>
      </c>
      <c r="H167" s="34" t="str">
        <f>IFERROR(IF(INDEX(Database!$B$6:$Q$305,Calc!$B167,Calc!H$7)="","",INDEX(Database!$B$6:$Q$305,Calc!$B167,Calc!H$7)),"")</f>
        <v/>
      </c>
      <c r="I167" s="34" t="str">
        <f>IFERROR(IF(INDEX(Database!$B$6:$Q$305,Calc!$B167,Calc!I$7)="","",INDEX(Database!$B$6:$Q$305,Calc!$B167,Calc!I$7)),"")</f>
        <v/>
      </c>
      <c r="J167" s="34" t="str">
        <f>IFERROR(IF(INDEX(Database!$B$6:$Q$305,Calc!$B167,Calc!J$7)="","",INDEX(Database!$B$6:$Q$305,Calc!$B167,Calc!J$7)),"")</f>
        <v/>
      </c>
      <c r="K167" s="34" t="str">
        <f>IFERROR(IF(INDEX(Database!$B$6:$Q$305,Calc!$B167,Calc!K$7)="","",INDEX(Database!$B$6:$Q$305,Calc!$B167,Calc!K$7)),"")</f>
        <v/>
      </c>
      <c r="L167" s="34" t="str">
        <f>IFERROR(IF(INDEX(Database!$B$6:$Q$305,Calc!$B167,Calc!L$7)="","",INDEX(Database!$B$6:$Q$305,Calc!$B167,Calc!L$7)),"")</f>
        <v/>
      </c>
      <c r="M167" s="34" t="str">
        <f>IFERROR(IF(INDEX(Database!$B$6:$Q$305,Calc!$B167,Calc!M$7)="","",INDEX(Database!$B$6:$Q$305,Calc!$B167,Calc!M$7)),"")</f>
        <v/>
      </c>
      <c r="N167" s="34" t="str">
        <f>IFERROR(IF(INDEX(Database!$B$6:$Q$305,Calc!$B167,Calc!N$7)="","",INDEX(Database!$B$6:$Q$305,Calc!$B167,Calc!N$7)),"")</f>
        <v/>
      </c>
      <c r="O167" s="34" t="str">
        <f>IFERROR(IF(INDEX(Database!$B$6:$Q$305,Calc!$B167,Calc!O$7)="","",INDEX(Database!$B$6:$Q$305,Calc!$B167,Calc!O$7)),"")</f>
        <v/>
      </c>
      <c r="P167" s="34" t="str">
        <f>IFERROR(IF(INDEX(Database!$B$6:$Q$305,Calc!$B167,Calc!P$7)="","",INDEX(Database!$B$6:$Q$305,Calc!$B167,Calc!P$7)),"")</f>
        <v/>
      </c>
      <c r="Q167" s="34" t="str">
        <f>IFERROR(IF(INDEX(Database!$B$6:$Q$305,Calc!$B167,Calc!Q$7)="","",INDEX(Database!$B$6:$Q$305,Calc!$B167,Calc!Q$7)),"")</f>
        <v/>
      </c>
      <c r="R167" s="34" t="str">
        <f>IFERROR(IF(INDEX(Database!$B$6:$Q$305,Calc!$B167,Calc!R$7)="","",INDEX(Database!$B$6:$Q$305,Calc!$B167,Calc!R$7)),"")</f>
        <v/>
      </c>
      <c r="V167" s="34" t="str">
        <f t="shared" si="27"/>
        <v/>
      </c>
      <c r="X167" s="34" t="str">
        <f>IFERROR(IF(COUNTIF($V$9:$V167,$V167)&gt;1,"",$V167),"")</f>
        <v/>
      </c>
      <c r="Z167" s="35" t="str">
        <f t="shared" si="28"/>
        <v/>
      </c>
      <c r="AA167" s="35" t="str">
        <f t="shared" si="29"/>
        <v/>
      </c>
      <c r="AB167" s="34" t="str">
        <f t="shared" si="30"/>
        <v/>
      </c>
      <c r="AD167" s="35" t="str">
        <f t="shared" si="26"/>
        <v/>
      </c>
      <c r="AE167" s="35" t="str">
        <f t="shared" si="31"/>
        <v/>
      </c>
      <c r="AF167" s="39" t="str">
        <f t="shared" si="32"/>
        <v/>
      </c>
      <c r="AG167" s="34" t="str">
        <f t="shared" si="34"/>
        <v/>
      </c>
      <c r="AH167" s="34" t="str">
        <f t="shared" si="34"/>
        <v/>
      </c>
      <c r="AI167" s="34" t="str">
        <f t="shared" si="34"/>
        <v/>
      </c>
      <c r="AJ167" s="34" t="str">
        <f t="shared" si="34"/>
        <v/>
      </c>
      <c r="AK167" s="34" t="str">
        <f t="shared" si="34"/>
        <v/>
      </c>
      <c r="AL167" s="34" t="str">
        <f t="shared" si="34"/>
        <v/>
      </c>
      <c r="AM167" s="34" t="str">
        <f t="shared" si="34"/>
        <v/>
      </c>
      <c r="AN167" s="34" t="str">
        <f t="shared" si="34"/>
        <v/>
      </c>
      <c r="AO167" s="34" t="str">
        <f t="shared" si="34"/>
        <v/>
      </c>
      <c r="AP167" s="34" t="str">
        <f t="shared" si="34"/>
        <v/>
      </c>
      <c r="AQ167" s="34" t="str">
        <f t="shared" si="34"/>
        <v/>
      </c>
      <c r="AR167" s="34" t="str">
        <f t="shared" si="34"/>
        <v/>
      </c>
      <c r="AS167" s="34" t="str">
        <f t="shared" si="34"/>
        <v/>
      </c>
      <c r="AT167" s="34" t="str">
        <f t="shared" si="34"/>
        <v/>
      </c>
      <c r="AU167" s="34" t="str">
        <f t="shared" si="34"/>
        <v/>
      </c>
    </row>
    <row r="168" spans="2:47" x14ac:dyDescent="0.35">
      <c r="B168" s="35">
        <v>160</v>
      </c>
      <c r="C168" s="34" t="str">
        <f>IFERROR(IF(INDEX(Database!$B$6:$Q$305,Calc!$B168,Calc!C$7)="","",INDEX(Database!$B$6:$Q$305,Calc!$B168,Calc!C$7)),"")</f>
        <v/>
      </c>
      <c r="D168" s="34" t="str">
        <f>IFERROR(IF(INDEX(Database!$B$6:$Q$305,Calc!$B168,Calc!D$7)="","",INDEX(Database!$B$6:$Q$305,Calc!$B168,Calc!D$7)),"")</f>
        <v/>
      </c>
      <c r="E168" s="34" t="str">
        <f>IFERROR(IF(INDEX(Database!$B$6:$Q$305,Calc!$B168,Calc!E$7)="","",INDEX(Database!$B$6:$Q$305,Calc!$B168,Calc!E$7)),"")</f>
        <v/>
      </c>
      <c r="F168" s="34" t="str">
        <f>IFERROR(IF(INDEX(Database!$B$6:$Q$305,Calc!$B168,Calc!F$7)="","",INDEX(Database!$B$6:$Q$305,Calc!$B168,Calc!F$7)),"")</f>
        <v/>
      </c>
      <c r="G168" s="34" t="str">
        <f>IFERROR(IF(INDEX(Database!$B$6:$Q$305,Calc!$B168,Calc!G$7)="","",INDEX(Database!$B$6:$Q$305,Calc!$B168,Calc!G$7)),"")</f>
        <v/>
      </c>
      <c r="H168" s="34" t="str">
        <f>IFERROR(IF(INDEX(Database!$B$6:$Q$305,Calc!$B168,Calc!H$7)="","",INDEX(Database!$B$6:$Q$305,Calc!$B168,Calc!H$7)),"")</f>
        <v/>
      </c>
      <c r="I168" s="34" t="str">
        <f>IFERROR(IF(INDEX(Database!$B$6:$Q$305,Calc!$B168,Calc!I$7)="","",INDEX(Database!$B$6:$Q$305,Calc!$B168,Calc!I$7)),"")</f>
        <v/>
      </c>
      <c r="J168" s="34" t="str">
        <f>IFERROR(IF(INDEX(Database!$B$6:$Q$305,Calc!$B168,Calc!J$7)="","",INDEX(Database!$B$6:$Q$305,Calc!$B168,Calc!J$7)),"")</f>
        <v/>
      </c>
      <c r="K168" s="34" t="str">
        <f>IFERROR(IF(INDEX(Database!$B$6:$Q$305,Calc!$B168,Calc!K$7)="","",INDEX(Database!$B$6:$Q$305,Calc!$B168,Calc!K$7)),"")</f>
        <v/>
      </c>
      <c r="L168" s="34" t="str">
        <f>IFERROR(IF(INDEX(Database!$B$6:$Q$305,Calc!$B168,Calc!L$7)="","",INDEX(Database!$B$6:$Q$305,Calc!$B168,Calc!L$7)),"")</f>
        <v/>
      </c>
      <c r="M168" s="34" t="str">
        <f>IFERROR(IF(INDEX(Database!$B$6:$Q$305,Calc!$B168,Calc!M$7)="","",INDEX(Database!$B$6:$Q$305,Calc!$B168,Calc!M$7)),"")</f>
        <v/>
      </c>
      <c r="N168" s="34" t="str">
        <f>IFERROR(IF(INDEX(Database!$B$6:$Q$305,Calc!$B168,Calc!N$7)="","",INDEX(Database!$B$6:$Q$305,Calc!$B168,Calc!N$7)),"")</f>
        <v/>
      </c>
      <c r="O168" s="34" t="str">
        <f>IFERROR(IF(INDEX(Database!$B$6:$Q$305,Calc!$B168,Calc!O$7)="","",INDEX(Database!$B$6:$Q$305,Calc!$B168,Calc!O$7)),"")</f>
        <v/>
      </c>
      <c r="P168" s="34" t="str">
        <f>IFERROR(IF(INDEX(Database!$B$6:$Q$305,Calc!$B168,Calc!P$7)="","",INDEX(Database!$B$6:$Q$305,Calc!$B168,Calc!P$7)),"")</f>
        <v/>
      </c>
      <c r="Q168" s="34" t="str">
        <f>IFERROR(IF(INDEX(Database!$B$6:$Q$305,Calc!$B168,Calc!Q$7)="","",INDEX(Database!$B$6:$Q$305,Calc!$B168,Calc!Q$7)),"")</f>
        <v/>
      </c>
      <c r="R168" s="34" t="str">
        <f>IFERROR(IF(INDEX(Database!$B$6:$Q$305,Calc!$B168,Calc!R$7)="","",INDEX(Database!$B$6:$Q$305,Calc!$B168,Calc!R$7)),"")</f>
        <v/>
      </c>
      <c r="V168" s="34" t="str">
        <f t="shared" si="27"/>
        <v/>
      </c>
      <c r="X168" s="34" t="str">
        <f>IFERROR(IF(COUNTIF($V$9:$V168,$V168)&gt;1,"",$V168),"")</f>
        <v/>
      </c>
      <c r="Z168" s="35" t="str">
        <f t="shared" si="28"/>
        <v/>
      </c>
      <c r="AA168" s="35" t="str">
        <f t="shared" si="29"/>
        <v/>
      </c>
      <c r="AB168" s="34" t="str">
        <f t="shared" si="30"/>
        <v/>
      </c>
      <c r="AD168" s="35" t="str">
        <f t="shared" si="26"/>
        <v/>
      </c>
      <c r="AE168" s="35" t="str">
        <f t="shared" si="31"/>
        <v/>
      </c>
      <c r="AF168" s="39" t="str">
        <f t="shared" si="32"/>
        <v/>
      </c>
      <c r="AG168" s="34" t="str">
        <f t="shared" si="34"/>
        <v/>
      </c>
      <c r="AH168" s="34" t="str">
        <f t="shared" si="34"/>
        <v/>
      </c>
      <c r="AI168" s="34" t="str">
        <f t="shared" si="34"/>
        <v/>
      </c>
      <c r="AJ168" s="34" t="str">
        <f t="shared" si="34"/>
        <v/>
      </c>
      <c r="AK168" s="34" t="str">
        <f t="shared" si="34"/>
        <v/>
      </c>
      <c r="AL168" s="34" t="str">
        <f t="shared" si="34"/>
        <v/>
      </c>
      <c r="AM168" s="34" t="str">
        <f t="shared" si="34"/>
        <v/>
      </c>
      <c r="AN168" s="34" t="str">
        <f t="shared" si="34"/>
        <v/>
      </c>
      <c r="AO168" s="34" t="str">
        <f t="shared" si="34"/>
        <v/>
      </c>
      <c r="AP168" s="34" t="str">
        <f t="shared" si="34"/>
        <v/>
      </c>
      <c r="AQ168" s="34" t="str">
        <f t="shared" si="34"/>
        <v/>
      </c>
      <c r="AR168" s="34" t="str">
        <f t="shared" si="34"/>
        <v/>
      </c>
      <c r="AS168" s="34" t="str">
        <f t="shared" si="34"/>
        <v/>
      </c>
      <c r="AT168" s="34" t="str">
        <f t="shared" si="34"/>
        <v/>
      </c>
      <c r="AU168" s="34" t="str">
        <f t="shared" si="34"/>
        <v/>
      </c>
    </row>
    <row r="169" spans="2:47" x14ac:dyDescent="0.35">
      <c r="B169" s="35">
        <v>161</v>
      </c>
      <c r="C169" s="34" t="str">
        <f>IFERROR(IF(INDEX(Database!$B$6:$Q$305,Calc!$B169,Calc!C$7)="","",INDEX(Database!$B$6:$Q$305,Calc!$B169,Calc!C$7)),"")</f>
        <v/>
      </c>
      <c r="D169" s="34" t="str">
        <f>IFERROR(IF(INDEX(Database!$B$6:$Q$305,Calc!$B169,Calc!D$7)="","",INDEX(Database!$B$6:$Q$305,Calc!$B169,Calc!D$7)),"")</f>
        <v/>
      </c>
      <c r="E169" s="34" t="str">
        <f>IFERROR(IF(INDEX(Database!$B$6:$Q$305,Calc!$B169,Calc!E$7)="","",INDEX(Database!$B$6:$Q$305,Calc!$B169,Calc!E$7)),"")</f>
        <v/>
      </c>
      <c r="F169" s="34" t="str">
        <f>IFERROR(IF(INDEX(Database!$B$6:$Q$305,Calc!$B169,Calc!F$7)="","",INDEX(Database!$B$6:$Q$305,Calc!$B169,Calc!F$7)),"")</f>
        <v/>
      </c>
      <c r="G169" s="34" t="str">
        <f>IFERROR(IF(INDEX(Database!$B$6:$Q$305,Calc!$B169,Calc!G$7)="","",INDEX(Database!$B$6:$Q$305,Calc!$B169,Calc!G$7)),"")</f>
        <v/>
      </c>
      <c r="H169" s="34" t="str">
        <f>IFERROR(IF(INDEX(Database!$B$6:$Q$305,Calc!$B169,Calc!H$7)="","",INDEX(Database!$B$6:$Q$305,Calc!$B169,Calc!H$7)),"")</f>
        <v/>
      </c>
      <c r="I169" s="34" t="str">
        <f>IFERROR(IF(INDEX(Database!$B$6:$Q$305,Calc!$B169,Calc!I$7)="","",INDEX(Database!$B$6:$Q$305,Calc!$B169,Calc!I$7)),"")</f>
        <v/>
      </c>
      <c r="J169" s="34" t="str">
        <f>IFERROR(IF(INDEX(Database!$B$6:$Q$305,Calc!$B169,Calc!J$7)="","",INDEX(Database!$B$6:$Q$305,Calc!$B169,Calc!J$7)),"")</f>
        <v/>
      </c>
      <c r="K169" s="34" t="str">
        <f>IFERROR(IF(INDEX(Database!$B$6:$Q$305,Calc!$B169,Calc!K$7)="","",INDEX(Database!$B$6:$Q$305,Calc!$B169,Calc!K$7)),"")</f>
        <v/>
      </c>
      <c r="L169" s="34" t="str">
        <f>IFERROR(IF(INDEX(Database!$B$6:$Q$305,Calc!$B169,Calc!L$7)="","",INDEX(Database!$B$6:$Q$305,Calc!$B169,Calc!L$7)),"")</f>
        <v/>
      </c>
      <c r="M169" s="34" t="str">
        <f>IFERROR(IF(INDEX(Database!$B$6:$Q$305,Calc!$B169,Calc!M$7)="","",INDEX(Database!$B$6:$Q$305,Calc!$B169,Calc!M$7)),"")</f>
        <v/>
      </c>
      <c r="N169" s="34" t="str">
        <f>IFERROR(IF(INDEX(Database!$B$6:$Q$305,Calc!$B169,Calc!N$7)="","",INDEX(Database!$B$6:$Q$305,Calc!$B169,Calc!N$7)),"")</f>
        <v/>
      </c>
      <c r="O169" s="34" t="str">
        <f>IFERROR(IF(INDEX(Database!$B$6:$Q$305,Calc!$B169,Calc!O$7)="","",INDEX(Database!$B$6:$Q$305,Calc!$B169,Calc!O$7)),"")</f>
        <v/>
      </c>
      <c r="P169" s="34" t="str">
        <f>IFERROR(IF(INDEX(Database!$B$6:$Q$305,Calc!$B169,Calc!P$7)="","",INDEX(Database!$B$6:$Q$305,Calc!$B169,Calc!P$7)),"")</f>
        <v/>
      </c>
      <c r="Q169" s="34" t="str">
        <f>IFERROR(IF(INDEX(Database!$B$6:$Q$305,Calc!$B169,Calc!Q$7)="","",INDEX(Database!$B$6:$Q$305,Calc!$B169,Calc!Q$7)),"")</f>
        <v/>
      </c>
      <c r="R169" s="34" t="str">
        <f>IFERROR(IF(INDEX(Database!$B$6:$Q$305,Calc!$B169,Calc!R$7)="","",INDEX(Database!$B$6:$Q$305,Calc!$B169,Calc!R$7)),"")</f>
        <v/>
      </c>
      <c r="V169" s="34" t="str">
        <f t="shared" si="27"/>
        <v/>
      </c>
      <c r="X169" s="34" t="str">
        <f>IFERROR(IF(COUNTIF($V$9:$V169,$V169)&gt;1,"",$V169),"")</f>
        <v/>
      </c>
      <c r="Z169" s="35" t="str">
        <f t="shared" si="28"/>
        <v/>
      </c>
      <c r="AA169" s="35" t="str">
        <f t="shared" si="29"/>
        <v/>
      </c>
      <c r="AB169" s="34" t="str">
        <f t="shared" si="30"/>
        <v/>
      </c>
      <c r="AD169" s="35" t="str">
        <f t="shared" si="26"/>
        <v/>
      </c>
      <c r="AE169" s="35" t="str">
        <f t="shared" si="31"/>
        <v/>
      </c>
      <c r="AF169" s="39" t="str">
        <f t="shared" si="32"/>
        <v/>
      </c>
      <c r="AG169" s="34" t="str">
        <f t="shared" si="34"/>
        <v/>
      </c>
      <c r="AH169" s="34" t="str">
        <f t="shared" si="34"/>
        <v/>
      </c>
      <c r="AI169" s="34" t="str">
        <f t="shared" si="34"/>
        <v/>
      </c>
      <c r="AJ169" s="34" t="str">
        <f t="shared" si="34"/>
        <v/>
      </c>
      <c r="AK169" s="34" t="str">
        <f t="shared" si="34"/>
        <v/>
      </c>
      <c r="AL169" s="34" t="str">
        <f t="shared" si="34"/>
        <v/>
      </c>
      <c r="AM169" s="34" t="str">
        <f t="shared" si="34"/>
        <v/>
      </c>
      <c r="AN169" s="34" t="str">
        <f t="shared" si="34"/>
        <v/>
      </c>
      <c r="AO169" s="34" t="str">
        <f t="shared" si="34"/>
        <v/>
      </c>
      <c r="AP169" s="34" t="str">
        <f t="shared" si="34"/>
        <v/>
      </c>
      <c r="AQ169" s="34" t="str">
        <f t="shared" si="34"/>
        <v/>
      </c>
      <c r="AR169" s="34" t="str">
        <f t="shared" si="34"/>
        <v/>
      </c>
      <c r="AS169" s="34" t="str">
        <f t="shared" si="34"/>
        <v/>
      </c>
      <c r="AT169" s="34" t="str">
        <f t="shared" si="34"/>
        <v/>
      </c>
      <c r="AU169" s="34" t="str">
        <f t="shared" si="34"/>
        <v/>
      </c>
    </row>
    <row r="170" spans="2:47" x14ac:dyDescent="0.35">
      <c r="B170" s="35">
        <v>162</v>
      </c>
      <c r="C170" s="34" t="str">
        <f>IFERROR(IF(INDEX(Database!$B$6:$Q$305,Calc!$B170,Calc!C$7)="","",INDEX(Database!$B$6:$Q$305,Calc!$B170,Calc!C$7)),"")</f>
        <v/>
      </c>
      <c r="D170" s="34" t="str">
        <f>IFERROR(IF(INDEX(Database!$B$6:$Q$305,Calc!$B170,Calc!D$7)="","",INDEX(Database!$B$6:$Q$305,Calc!$B170,Calc!D$7)),"")</f>
        <v/>
      </c>
      <c r="E170" s="34" t="str">
        <f>IFERROR(IF(INDEX(Database!$B$6:$Q$305,Calc!$B170,Calc!E$7)="","",INDEX(Database!$B$6:$Q$305,Calc!$B170,Calc!E$7)),"")</f>
        <v/>
      </c>
      <c r="F170" s="34" t="str">
        <f>IFERROR(IF(INDEX(Database!$B$6:$Q$305,Calc!$B170,Calc!F$7)="","",INDEX(Database!$B$6:$Q$305,Calc!$B170,Calc!F$7)),"")</f>
        <v/>
      </c>
      <c r="G170" s="34" t="str">
        <f>IFERROR(IF(INDEX(Database!$B$6:$Q$305,Calc!$B170,Calc!G$7)="","",INDEX(Database!$B$6:$Q$305,Calc!$B170,Calc!G$7)),"")</f>
        <v/>
      </c>
      <c r="H170" s="34" t="str">
        <f>IFERROR(IF(INDEX(Database!$B$6:$Q$305,Calc!$B170,Calc!H$7)="","",INDEX(Database!$B$6:$Q$305,Calc!$B170,Calc!H$7)),"")</f>
        <v/>
      </c>
      <c r="I170" s="34" t="str">
        <f>IFERROR(IF(INDEX(Database!$B$6:$Q$305,Calc!$B170,Calc!I$7)="","",INDEX(Database!$B$6:$Q$305,Calc!$B170,Calc!I$7)),"")</f>
        <v/>
      </c>
      <c r="J170" s="34" t="str">
        <f>IFERROR(IF(INDEX(Database!$B$6:$Q$305,Calc!$B170,Calc!J$7)="","",INDEX(Database!$B$6:$Q$305,Calc!$B170,Calc!J$7)),"")</f>
        <v/>
      </c>
      <c r="K170" s="34" t="str">
        <f>IFERROR(IF(INDEX(Database!$B$6:$Q$305,Calc!$B170,Calc!K$7)="","",INDEX(Database!$B$6:$Q$305,Calc!$B170,Calc!K$7)),"")</f>
        <v/>
      </c>
      <c r="L170" s="34" t="str">
        <f>IFERROR(IF(INDEX(Database!$B$6:$Q$305,Calc!$B170,Calc!L$7)="","",INDEX(Database!$B$6:$Q$305,Calc!$B170,Calc!L$7)),"")</f>
        <v/>
      </c>
      <c r="M170" s="34" t="str">
        <f>IFERROR(IF(INDEX(Database!$B$6:$Q$305,Calc!$B170,Calc!M$7)="","",INDEX(Database!$B$6:$Q$305,Calc!$B170,Calc!M$7)),"")</f>
        <v/>
      </c>
      <c r="N170" s="34" t="str">
        <f>IFERROR(IF(INDEX(Database!$B$6:$Q$305,Calc!$B170,Calc!N$7)="","",INDEX(Database!$B$6:$Q$305,Calc!$B170,Calc!N$7)),"")</f>
        <v/>
      </c>
      <c r="O170" s="34" t="str">
        <f>IFERROR(IF(INDEX(Database!$B$6:$Q$305,Calc!$B170,Calc!O$7)="","",INDEX(Database!$B$6:$Q$305,Calc!$B170,Calc!O$7)),"")</f>
        <v/>
      </c>
      <c r="P170" s="34" t="str">
        <f>IFERROR(IF(INDEX(Database!$B$6:$Q$305,Calc!$B170,Calc!P$7)="","",INDEX(Database!$B$6:$Q$305,Calc!$B170,Calc!P$7)),"")</f>
        <v/>
      </c>
      <c r="Q170" s="34" t="str">
        <f>IFERROR(IF(INDEX(Database!$B$6:$Q$305,Calc!$B170,Calc!Q$7)="","",INDEX(Database!$B$6:$Q$305,Calc!$B170,Calc!Q$7)),"")</f>
        <v/>
      </c>
      <c r="R170" s="34" t="str">
        <f>IFERROR(IF(INDEX(Database!$B$6:$Q$305,Calc!$B170,Calc!R$7)="","",INDEX(Database!$B$6:$Q$305,Calc!$B170,Calc!R$7)),"")</f>
        <v/>
      </c>
      <c r="V170" s="34" t="str">
        <f t="shared" si="27"/>
        <v/>
      </c>
      <c r="X170" s="34" t="str">
        <f>IFERROR(IF(COUNTIF($V$9:$V170,$V170)&gt;1,"",$V170),"")</f>
        <v/>
      </c>
      <c r="Z170" s="35" t="str">
        <f t="shared" si="28"/>
        <v/>
      </c>
      <c r="AA170" s="35" t="str">
        <f t="shared" si="29"/>
        <v/>
      </c>
      <c r="AB170" s="34" t="str">
        <f t="shared" si="30"/>
        <v/>
      </c>
      <c r="AD170" s="35" t="str">
        <f t="shared" si="26"/>
        <v/>
      </c>
      <c r="AE170" s="35" t="str">
        <f t="shared" si="31"/>
        <v/>
      </c>
      <c r="AF170" s="39" t="str">
        <f t="shared" si="32"/>
        <v/>
      </c>
      <c r="AG170" s="34" t="str">
        <f t="shared" si="34"/>
        <v/>
      </c>
      <c r="AH170" s="34" t="str">
        <f t="shared" si="34"/>
        <v/>
      </c>
      <c r="AI170" s="34" t="str">
        <f t="shared" si="34"/>
        <v/>
      </c>
      <c r="AJ170" s="34" t="str">
        <f t="shared" si="34"/>
        <v/>
      </c>
      <c r="AK170" s="34" t="str">
        <f t="shared" si="34"/>
        <v/>
      </c>
      <c r="AL170" s="34" t="str">
        <f t="shared" si="34"/>
        <v/>
      </c>
      <c r="AM170" s="34" t="str">
        <f t="shared" si="34"/>
        <v/>
      </c>
      <c r="AN170" s="34" t="str">
        <f t="shared" si="34"/>
        <v/>
      </c>
      <c r="AO170" s="34" t="str">
        <f t="shared" si="34"/>
        <v/>
      </c>
      <c r="AP170" s="34" t="str">
        <f t="shared" si="34"/>
        <v/>
      </c>
      <c r="AQ170" s="34" t="str">
        <f t="shared" si="34"/>
        <v/>
      </c>
      <c r="AR170" s="34" t="str">
        <f t="shared" si="34"/>
        <v/>
      </c>
      <c r="AS170" s="34" t="str">
        <f t="shared" si="34"/>
        <v/>
      </c>
      <c r="AT170" s="34" t="str">
        <f t="shared" si="34"/>
        <v/>
      </c>
      <c r="AU170" s="34" t="str">
        <f t="shared" si="34"/>
        <v/>
      </c>
    </row>
    <row r="171" spans="2:47" x14ac:dyDescent="0.35">
      <c r="B171" s="35">
        <v>163</v>
      </c>
      <c r="C171" s="34" t="str">
        <f>IFERROR(IF(INDEX(Database!$B$6:$Q$305,Calc!$B171,Calc!C$7)="","",INDEX(Database!$B$6:$Q$305,Calc!$B171,Calc!C$7)),"")</f>
        <v/>
      </c>
      <c r="D171" s="34" t="str">
        <f>IFERROR(IF(INDEX(Database!$B$6:$Q$305,Calc!$B171,Calc!D$7)="","",INDEX(Database!$B$6:$Q$305,Calc!$B171,Calc!D$7)),"")</f>
        <v/>
      </c>
      <c r="E171" s="34" t="str">
        <f>IFERROR(IF(INDEX(Database!$B$6:$Q$305,Calc!$B171,Calc!E$7)="","",INDEX(Database!$B$6:$Q$305,Calc!$B171,Calc!E$7)),"")</f>
        <v/>
      </c>
      <c r="F171" s="34" t="str">
        <f>IFERROR(IF(INDEX(Database!$B$6:$Q$305,Calc!$B171,Calc!F$7)="","",INDEX(Database!$B$6:$Q$305,Calc!$B171,Calc!F$7)),"")</f>
        <v/>
      </c>
      <c r="G171" s="34" t="str">
        <f>IFERROR(IF(INDEX(Database!$B$6:$Q$305,Calc!$B171,Calc!G$7)="","",INDEX(Database!$B$6:$Q$305,Calc!$B171,Calc!G$7)),"")</f>
        <v/>
      </c>
      <c r="H171" s="34" t="str">
        <f>IFERROR(IF(INDEX(Database!$B$6:$Q$305,Calc!$B171,Calc!H$7)="","",INDEX(Database!$B$6:$Q$305,Calc!$B171,Calc!H$7)),"")</f>
        <v/>
      </c>
      <c r="I171" s="34" t="str">
        <f>IFERROR(IF(INDEX(Database!$B$6:$Q$305,Calc!$B171,Calc!I$7)="","",INDEX(Database!$B$6:$Q$305,Calc!$B171,Calc!I$7)),"")</f>
        <v/>
      </c>
      <c r="J171" s="34" t="str">
        <f>IFERROR(IF(INDEX(Database!$B$6:$Q$305,Calc!$B171,Calc!J$7)="","",INDEX(Database!$B$6:$Q$305,Calc!$B171,Calc!J$7)),"")</f>
        <v/>
      </c>
      <c r="K171" s="34" t="str">
        <f>IFERROR(IF(INDEX(Database!$B$6:$Q$305,Calc!$B171,Calc!K$7)="","",INDEX(Database!$B$6:$Q$305,Calc!$B171,Calc!K$7)),"")</f>
        <v/>
      </c>
      <c r="L171" s="34" t="str">
        <f>IFERROR(IF(INDEX(Database!$B$6:$Q$305,Calc!$B171,Calc!L$7)="","",INDEX(Database!$B$6:$Q$305,Calc!$B171,Calc!L$7)),"")</f>
        <v/>
      </c>
      <c r="M171" s="34" t="str">
        <f>IFERROR(IF(INDEX(Database!$B$6:$Q$305,Calc!$B171,Calc!M$7)="","",INDEX(Database!$B$6:$Q$305,Calc!$B171,Calc!M$7)),"")</f>
        <v/>
      </c>
      <c r="N171" s="34" t="str">
        <f>IFERROR(IF(INDEX(Database!$B$6:$Q$305,Calc!$B171,Calc!N$7)="","",INDEX(Database!$B$6:$Q$305,Calc!$B171,Calc!N$7)),"")</f>
        <v/>
      </c>
      <c r="O171" s="34" t="str">
        <f>IFERROR(IF(INDEX(Database!$B$6:$Q$305,Calc!$B171,Calc!O$7)="","",INDEX(Database!$B$6:$Q$305,Calc!$B171,Calc!O$7)),"")</f>
        <v/>
      </c>
      <c r="P171" s="34" t="str">
        <f>IFERROR(IF(INDEX(Database!$B$6:$Q$305,Calc!$B171,Calc!P$7)="","",INDEX(Database!$B$6:$Q$305,Calc!$B171,Calc!P$7)),"")</f>
        <v/>
      </c>
      <c r="Q171" s="34" t="str">
        <f>IFERROR(IF(INDEX(Database!$B$6:$Q$305,Calc!$B171,Calc!Q$7)="","",INDEX(Database!$B$6:$Q$305,Calc!$B171,Calc!Q$7)),"")</f>
        <v/>
      </c>
      <c r="R171" s="34" t="str">
        <f>IFERROR(IF(INDEX(Database!$B$6:$Q$305,Calc!$B171,Calc!R$7)="","",INDEX(Database!$B$6:$Q$305,Calc!$B171,Calc!R$7)),"")</f>
        <v/>
      </c>
      <c r="V171" s="34" t="str">
        <f t="shared" si="27"/>
        <v/>
      </c>
      <c r="X171" s="34" t="str">
        <f>IFERROR(IF(COUNTIF($V$9:$V171,$V171)&gt;1,"",$V171),"")</f>
        <v/>
      </c>
      <c r="Z171" s="35" t="str">
        <f t="shared" si="28"/>
        <v/>
      </c>
      <c r="AA171" s="35" t="str">
        <f t="shared" si="29"/>
        <v/>
      </c>
      <c r="AB171" s="34" t="str">
        <f t="shared" si="30"/>
        <v/>
      </c>
      <c r="AD171" s="35" t="str">
        <f t="shared" si="26"/>
        <v/>
      </c>
      <c r="AE171" s="35" t="str">
        <f t="shared" si="31"/>
        <v/>
      </c>
      <c r="AF171" s="39" t="str">
        <f t="shared" si="32"/>
        <v/>
      </c>
      <c r="AG171" s="34" t="str">
        <f t="shared" si="34"/>
        <v/>
      </c>
      <c r="AH171" s="34" t="str">
        <f t="shared" si="34"/>
        <v/>
      </c>
      <c r="AI171" s="34" t="str">
        <f t="shared" si="34"/>
        <v/>
      </c>
      <c r="AJ171" s="34" t="str">
        <f t="shared" si="34"/>
        <v/>
      </c>
      <c r="AK171" s="34" t="str">
        <f t="shared" si="34"/>
        <v/>
      </c>
      <c r="AL171" s="34" t="str">
        <f t="shared" si="34"/>
        <v/>
      </c>
      <c r="AM171" s="34" t="str">
        <f t="shared" si="34"/>
        <v/>
      </c>
      <c r="AN171" s="34" t="str">
        <f t="shared" si="34"/>
        <v/>
      </c>
      <c r="AO171" s="34" t="str">
        <f t="shared" si="34"/>
        <v/>
      </c>
      <c r="AP171" s="34" t="str">
        <f t="shared" si="34"/>
        <v/>
      </c>
      <c r="AQ171" s="34" t="str">
        <f t="shared" si="34"/>
        <v/>
      </c>
      <c r="AR171" s="34" t="str">
        <f t="shared" si="34"/>
        <v/>
      </c>
      <c r="AS171" s="34" t="str">
        <f t="shared" si="34"/>
        <v/>
      </c>
      <c r="AT171" s="34" t="str">
        <f t="shared" si="34"/>
        <v/>
      </c>
      <c r="AU171" s="34" t="str">
        <f t="shared" si="34"/>
        <v/>
      </c>
    </row>
    <row r="172" spans="2:47" x14ac:dyDescent="0.35">
      <c r="B172" s="35">
        <v>164</v>
      </c>
      <c r="C172" s="34" t="str">
        <f>IFERROR(IF(INDEX(Database!$B$6:$Q$305,Calc!$B172,Calc!C$7)="","",INDEX(Database!$B$6:$Q$305,Calc!$B172,Calc!C$7)),"")</f>
        <v/>
      </c>
      <c r="D172" s="34" t="str">
        <f>IFERROR(IF(INDEX(Database!$B$6:$Q$305,Calc!$B172,Calc!D$7)="","",INDEX(Database!$B$6:$Q$305,Calc!$B172,Calc!D$7)),"")</f>
        <v/>
      </c>
      <c r="E172" s="34" t="str">
        <f>IFERROR(IF(INDEX(Database!$B$6:$Q$305,Calc!$B172,Calc!E$7)="","",INDEX(Database!$B$6:$Q$305,Calc!$B172,Calc!E$7)),"")</f>
        <v/>
      </c>
      <c r="F172" s="34" t="str">
        <f>IFERROR(IF(INDEX(Database!$B$6:$Q$305,Calc!$B172,Calc!F$7)="","",INDEX(Database!$B$6:$Q$305,Calc!$B172,Calc!F$7)),"")</f>
        <v/>
      </c>
      <c r="G172" s="34" t="str">
        <f>IFERROR(IF(INDEX(Database!$B$6:$Q$305,Calc!$B172,Calc!G$7)="","",INDEX(Database!$B$6:$Q$305,Calc!$B172,Calc!G$7)),"")</f>
        <v/>
      </c>
      <c r="H172" s="34" t="str">
        <f>IFERROR(IF(INDEX(Database!$B$6:$Q$305,Calc!$B172,Calc!H$7)="","",INDEX(Database!$B$6:$Q$305,Calc!$B172,Calc!H$7)),"")</f>
        <v/>
      </c>
      <c r="I172" s="34" t="str">
        <f>IFERROR(IF(INDEX(Database!$B$6:$Q$305,Calc!$B172,Calc!I$7)="","",INDEX(Database!$B$6:$Q$305,Calc!$B172,Calc!I$7)),"")</f>
        <v/>
      </c>
      <c r="J172" s="34" t="str">
        <f>IFERROR(IF(INDEX(Database!$B$6:$Q$305,Calc!$B172,Calc!J$7)="","",INDEX(Database!$B$6:$Q$305,Calc!$B172,Calc!J$7)),"")</f>
        <v/>
      </c>
      <c r="K172" s="34" t="str">
        <f>IFERROR(IF(INDEX(Database!$B$6:$Q$305,Calc!$B172,Calc!K$7)="","",INDEX(Database!$B$6:$Q$305,Calc!$B172,Calc!K$7)),"")</f>
        <v/>
      </c>
      <c r="L172" s="34" t="str">
        <f>IFERROR(IF(INDEX(Database!$B$6:$Q$305,Calc!$B172,Calc!L$7)="","",INDEX(Database!$B$6:$Q$305,Calc!$B172,Calc!L$7)),"")</f>
        <v/>
      </c>
      <c r="M172" s="34" t="str">
        <f>IFERROR(IF(INDEX(Database!$B$6:$Q$305,Calc!$B172,Calc!M$7)="","",INDEX(Database!$B$6:$Q$305,Calc!$B172,Calc!M$7)),"")</f>
        <v/>
      </c>
      <c r="N172" s="34" t="str">
        <f>IFERROR(IF(INDEX(Database!$B$6:$Q$305,Calc!$B172,Calc!N$7)="","",INDEX(Database!$B$6:$Q$305,Calc!$B172,Calc!N$7)),"")</f>
        <v/>
      </c>
      <c r="O172" s="34" t="str">
        <f>IFERROR(IF(INDEX(Database!$B$6:$Q$305,Calc!$B172,Calc!O$7)="","",INDEX(Database!$B$6:$Q$305,Calc!$B172,Calc!O$7)),"")</f>
        <v/>
      </c>
      <c r="P172" s="34" t="str">
        <f>IFERROR(IF(INDEX(Database!$B$6:$Q$305,Calc!$B172,Calc!P$7)="","",INDEX(Database!$B$6:$Q$305,Calc!$B172,Calc!P$7)),"")</f>
        <v/>
      </c>
      <c r="Q172" s="34" t="str">
        <f>IFERROR(IF(INDEX(Database!$B$6:$Q$305,Calc!$B172,Calc!Q$7)="","",INDEX(Database!$B$6:$Q$305,Calc!$B172,Calc!Q$7)),"")</f>
        <v/>
      </c>
      <c r="R172" s="34" t="str">
        <f>IFERROR(IF(INDEX(Database!$B$6:$Q$305,Calc!$B172,Calc!R$7)="","",INDEX(Database!$B$6:$Q$305,Calc!$B172,Calc!R$7)),"")</f>
        <v/>
      </c>
      <c r="V172" s="34" t="str">
        <f t="shared" si="27"/>
        <v/>
      </c>
      <c r="X172" s="34" t="str">
        <f>IFERROR(IF(COUNTIF($V$9:$V172,$V172)&gt;1,"",$V172),"")</f>
        <v/>
      </c>
      <c r="Z172" s="35" t="str">
        <f t="shared" si="28"/>
        <v/>
      </c>
      <c r="AA172" s="35" t="str">
        <f t="shared" si="29"/>
        <v/>
      </c>
      <c r="AB172" s="34" t="str">
        <f t="shared" si="30"/>
        <v/>
      </c>
      <c r="AD172" s="35" t="str">
        <f t="shared" si="26"/>
        <v/>
      </c>
      <c r="AE172" s="35" t="str">
        <f t="shared" si="31"/>
        <v/>
      </c>
      <c r="AF172" s="39" t="str">
        <f t="shared" si="32"/>
        <v/>
      </c>
      <c r="AG172" s="34" t="str">
        <f t="shared" si="34"/>
        <v/>
      </c>
      <c r="AH172" s="34" t="str">
        <f t="shared" si="34"/>
        <v/>
      </c>
      <c r="AI172" s="34" t="str">
        <f t="shared" si="34"/>
        <v/>
      </c>
      <c r="AJ172" s="34" t="str">
        <f t="shared" si="34"/>
        <v/>
      </c>
      <c r="AK172" s="34" t="str">
        <f t="shared" si="34"/>
        <v/>
      </c>
      <c r="AL172" s="34" t="str">
        <f t="shared" si="34"/>
        <v/>
      </c>
      <c r="AM172" s="34" t="str">
        <f t="shared" si="34"/>
        <v/>
      </c>
      <c r="AN172" s="34" t="str">
        <f t="shared" si="34"/>
        <v/>
      </c>
      <c r="AO172" s="34" t="str">
        <f t="shared" si="34"/>
        <v/>
      </c>
      <c r="AP172" s="34" t="str">
        <f t="shared" si="34"/>
        <v/>
      </c>
      <c r="AQ172" s="34" t="str">
        <f t="shared" si="34"/>
        <v/>
      </c>
      <c r="AR172" s="34" t="str">
        <f t="shared" si="34"/>
        <v/>
      </c>
      <c r="AS172" s="34" t="str">
        <f t="shared" si="34"/>
        <v/>
      </c>
      <c r="AT172" s="34" t="str">
        <f t="shared" si="34"/>
        <v/>
      </c>
      <c r="AU172" s="34" t="str">
        <f t="shared" si="34"/>
        <v/>
      </c>
    </row>
    <row r="173" spans="2:47" x14ac:dyDescent="0.35">
      <c r="B173" s="35">
        <v>165</v>
      </c>
      <c r="C173" s="34" t="str">
        <f>IFERROR(IF(INDEX(Database!$B$6:$Q$305,Calc!$B173,Calc!C$7)="","",INDEX(Database!$B$6:$Q$305,Calc!$B173,Calc!C$7)),"")</f>
        <v/>
      </c>
      <c r="D173" s="34" t="str">
        <f>IFERROR(IF(INDEX(Database!$B$6:$Q$305,Calc!$B173,Calc!D$7)="","",INDEX(Database!$B$6:$Q$305,Calc!$B173,Calc!D$7)),"")</f>
        <v/>
      </c>
      <c r="E173" s="34" t="str">
        <f>IFERROR(IF(INDEX(Database!$B$6:$Q$305,Calc!$B173,Calc!E$7)="","",INDEX(Database!$B$6:$Q$305,Calc!$B173,Calc!E$7)),"")</f>
        <v/>
      </c>
      <c r="F173" s="34" t="str">
        <f>IFERROR(IF(INDEX(Database!$B$6:$Q$305,Calc!$B173,Calc!F$7)="","",INDEX(Database!$B$6:$Q$305,Calc!$B173,Calc!F$7)),"")</f>
        <v/>
      </c>
      <c r="G173" s="34" t="str">
        <f>IFERROR(IF(INDEX(Database!$B$6:$Q$305,Calc!$B173,Calc!G$7)="","",INDEX(Database!$B$6:$Q$305,Calc!$B173,Calc!G$7)),"")</f>
        <v/>
      </c>
      <c r="H173" s="34" t="str">
        <f>IFERROR(IF(INDEX(Database!$B$6:$Q$305,Calc!$B173,Calc!H$7)="","",INDEX(Database!$B$6:$Q$305,Calc!$B173,Calc!H$7)),"")</f>
        <v/>
      </c>
      <c r="I173" s="34" t="str">
        <f>IFERROR(IF(INDEX(Database!$B$6:$Q$305,Calc!$B173,Calc!I$7)="","",INDEX(Database!$B$6:$Q$305,Calc!$B173,Calc!I$7)),"")</f>
        <v/>
      </c>
      <c r="J173" s="34" t="str">
        <f>IFERROR(IF(INDEX(Database!$B$6:$Q$305,Calc!$B173,Calc!J$7)="","",INDEX(Database!$B$6:$Q$305,Calc!$B173,Calc!J$7)),"")</f>
        <v/>
      </c>
      <c r="K173" s="34" t="str">
        <f>IFERROR(IF(INDEX(Database!$B$6:$Q$305,Calc!$B173,Calc!K$7)="","",INDEX(Database!$B$6:$Q$305,Calc!$B173,Calc!K$7)),"")</f>
        <v/>
      </c>
      <c r="L173" s="34" t="str">
        <f>IFERROR(IF(INDEX(Database!$B$6:$Q$305,Calc!$B173,Calc!L$7)="","",INDEX(Database!$B$6:$Q$305,Calc!$B173,Calc!L$7)),"")</f>
        <v/>
      </c>
      <c r="M173" s="34" t="str">
        <f>IFERROR(IF(INDEX(Database!$B$6:$Q$305,Calc!$B173,Calc!M$7)="","",INDEX(Database!$B$6:$Q$305,Calc!$B173,Calc!M$7)),"")</f>
        <v/>
      </c>
      <c r="N173" s="34" t="str">
        <f>IFERROR(IF(INDEX(Database!$B$6:$Q$305,Calc!$B173,Calc!N$7)="","",INDEX(Database!$B$6:$Q$305,Calc!$B173,Calc!N$7)),"")</f>
        <v/>
      </c>
      <c r="O173" s="34" t="str">
        <f>IFERROR(IF(INDEX(Database!$B$6:$Q$305,Calc!$B173,Calc!O$7)="","",INDEX(Database!$B$6:$Q$305,Calc!$B173,Calc!O$7)),"")</f>
        <v/>
      </c>
      <c r="P173" s="34" t="str">
        <f>IFERROR(IF(INDEX(Database!$B$6:$Q$305,Calc!$B173,Calc!P$7)="","",INDEX(Database!$B$6:$Q$305,Calc!$B173,Calc!P$7)),"")</f>
        <v/>
      </c>
      <c r="Q173" s="34" t="str">
        <f>IFERROR(IF(INDEX(Database!$B$6:$Q$305,Calc!$B173,Calc!Q$7)="","",INDEX(Database!$B$6:$Q$305,Calc!$B173,Calc!Q$7)),"")</f>
        <v/>
      </c>
      <c r="R173" s="34" t="str">
        <f>IFERROR(IF(INDEX(Database!$B$6:$Q$305,Calc!$B173,Calc!R$7)="","",INDEX(Database!$B$6:$Q$305,Calc!$B173,Calc!R$7)),"")</f>
        <v/>
      </c>
      <c r="V173" s="34" t="str">
        <f t="shared" si="27"/>
        <v/>
      </c>
      <c r="X173" s="34" t="str">
        <f>IFERROR(IF(COUNTIF($V$9:$V173,$V173)&gt;1,"",$V173),"")</f>
        <v/>
      </c>
      <c r="Z173" s="35" t="str">
        <f t="shared" si="28"/>
        <v/>
      </c>
      <c r="AA173" s="35" t="str">
        <f t="shared" si="29"/>
        <v/>
      </c>
      <c r="AB173" s="34" t="str">
        <f t="shared" si="30"/>
        <v/>
      </c>
      <c r="AD173" s="35" t="str">
        <f t="shared" si="26"/>
        <v/>
      </c>
      <c r="AE173" s="35" t="str">
        <f t="shared" si="31"/>
        <v/>
      </c>
      <c r="AF173" s="39" t="str">
        <f t="shared" si="32"/>
        <v/>
      </c>
      <c r="AG173" s="34" t="str">
        <f t="shared" si="34"/>
        <v/>
      </c>
      <c r="AH173" s="34" t="str">
        <f t="shared" si="34"/>
        <v/>
      </c>
      <c r="AI173" s="34" t="str">
        <f t="shared" si="34"/>
        <v/>
      </c>
      <c r="AJ173" s="34" t="str">
        <f t="shared" si="34"/>
        <v/>
      </c>
      <c r="AK173" s="34" t="str">
        <f t="shared" si="34"/>
        <v/>
      </c>
      <c r="AL173" s="34" t="str">
        <f t="shared" si="34"/>
        <v/>
      </c>
      <c r="AM173" s="34" t="str">
        <f t="shared" si="34"/>
        <v/>
      </c>
      <c r="AN173" s="34" t="str">
        <f t="shared" si="34"/>
        <v/>
      </c>
      <c r="AO173" s="34" t="str">
        <f t="shared" si="34"/>
        <v/>
      </c>
      <c r="AP173" s="34" t="str">
        <f t="shared" si="34"/>
        <v/>
      </c>
      <c r="AQ173" s="34" t="str">
        <f t="shared" si="34"/>
        <v/>
      </c>
      <c r="AR173" s="34" t="str">
        <f t="shared" si="34"/>
        <v/>
      </c>
      <c r="AS173" s="34" t="str">
        <f t="shared" si="34"/>
        <v/>
      </c>
      <c r="AT173" s="34" t="str">
        <f t="shared" si="34"/>
        <v/>
      </c>
      <c r="AU173" s="34" t="str">
        <f t="shared" si="34"/>
        <v/>
      </c>
    </row>
    <row r="174" spans="2:47" x14ac:dyDescent="0.35">
      <c r="B174" s="35">
        <v>166</v>
      </c>
      <c r="C174" s="34" t="str">
        <f>IFERROR(IF(INDEX(Database!$B$6:$Q$305,Calc!$B174,Calc!C$7)="","",INDEX(Database!$B$6:$Q$305,Calc!$B174,Calc!C$7)),"")</f>
        <v/>
      </c>
      <c r="D174" s="34" t="str">
        <f>IFERROR(IF(INDEX(Database!$B$6:$Q$305,Calc!$B174,Calc!D$7)="","",INDEX(Database!$B$6:$Q$305,Calc!$B174,Calc!D$7)),"")</f>
        <v/>
      </c>
      <c r="E174" s="34" t="str">
        <f>IFERROR(IF(INDEX(Database!$B$6:$Q$305,Calc!$B174,Calc!E$7)="","",INDEX(Database!$B$6:$Q$305,Calc!$B174,Calc!E$7)),"")</f>
        <v/>
      </c>
      <c r="F174" s="34" t="str">
        <f>IFERROR(IF(INDEX(Database!$B$6:$Q$305,Calc!$B174,Calc!F$7)="","",INDEX(Database!$B$6:$Q$305,Calc!$B174,Calc!F$7)),"")</f>
        <v/>
      </c>
      <c r="G174" s="34" t="str">
        <f>IFERROR(IF(INDEX(Database!$B$6:$Q$305,Calc!$B174,Calc!G$7)="","",INDEX(Database!$B$6:$Q$305,Calc!$B174,Calc!G$7)),"")</f>
        <v/>
      </c>
      <c r="H174" s="34" t="str">
        <f>IFERROR(IF(INDEX(Database!$B$6:$Q$305,Calc!$B174,Calc!H$7)="","",INDEX(Database!$B$6:$Q$305,Calc!$B174,Calc!H$7)),"")</f>
        <v/>
      </c>
      <c r="I174" s="34" t="str">
        <f>IFERROR(IF(INDEX(Database!$B$6:$Q$305,Calc!$B174,Calc!I$7)="","",INDEX(Database!$B$6:$Q$305,Calc!$B174,Calc!I$7)),"")</f>
        <v/>
      </c>
      <c r="J174" s="34" t="str">
        <f>IFERROR(IF(INDEX(Database!$B$6:$Q$305,Calc!$B174,Calc!J$7)="","",INDEX(Database!$B$6:$Q$305,Calc!$B174,Calc!J$7)),"")</f>
        <v/>
      </c>
      <c r="K174" s="34" t="str">
        <f>IFERROR(IF(INDEX(Database!$B$6:$Q$305,Calc!$B174,Calc!K$7)="","",INDEX(Database!$B$6:$Q$305,Calc!$B174,Calc!K$7)),"")</f>
        <v/>
      </c>
      <c r="L174" s="34" t="str">
        <f>IFERROR(IF(INDEX(Database!$B$6:$Q$305,Calc!$B174,Calc!L$7)="","",INDEX(Database!$B$6:$Q$305,Calc!$B174,Calc!L$7)),"")</f>
        <v/>
      </c>
      <c r="M174" s="34" t="str">
        <f>IFERROR(IF(INDEX(Database!$B$6:$Q$305,Calc!$B174,Calc!M$7)="","",INDEX(Database!$B$6:$Q$305,Calc!$B174,Calc!M$7)),"")</f>
        <v/>
      </c>
      <c r="N174" s="34" t="str">
        <f>IFERROR(IF(INDEX(Database!$B$6:$Q$305,Calc!$B174,Calc!N$7)="","",INDEX(Database!$B$6:$Q$305,Calc!$B174,Calc!N$7)),"")</f>
        <v/>
      </c>
      <c r="O174" s="34" t="str">
        <f>IFERROR(IF(INDEX(Database!$B$6:$Q$305,Calc!$B174,Calc!O$7)="","",INDEX(Database!$B$6:$Q$305,Calc!$B174,Calc!O$7)),"")</f>
        <v/>
      </c>
      <c r="P174" s="34" t="str">
        <f>IFERROR(IF(INDEX(Database!$B$6:$Q$305,Calc!$B174,Calc!P$7)="","",INDEX(Database!$B$6:$Q$305,Calc!$B174,Calc!P$7)),"")</f>
        <v/>
      </c>
      <c r="Q174" s="34" t="str">
        <f>IFERROR(IF(INDEX(Database!$B$6:$Q$305,Calc!$B174,Calc!Q$7)="","",INDEX(Database!$B$6:$Q$305,Calc!$B174,Calc!Q$7)),"")</f>
        <v/>
      </c>
      <c r="R174" s="34" t="str">
        <f>IFERROR(IF(INDEX(Database!$B$6:$Q$305,Calc!$B174,Calc!R$7)="","",INDEX(Database!$B$6:$Q$305,Calc!$B174,Calc!R$7)),"")</f>
        <v/>
      </c>
      <c r="V174" s="34" t="str">
        <f t="shared" si="27"/>
        <v/>
      </c>
      <c r="X174" s="34" t="str">
        <f>IFERROR(IF(COUNTIF($V$9:$V174,$V174)&gt;1,"",$V174),"")</f>
        <v/>
      </c>
      <c r="Z174" s="35" t="str">
        <f t="shared" si="28"/>
        <v/>
      </c>
      <c r="AA174" s="35" t="str">
        <f t="shared" si="29"/>
        <v/>
      </c>
      <c r="AB174" s="34" t="str">
        <f t="shared" si="30"/>
        <v/>
      </c>
      <c r="AD174" s="35" t="str">
        <f t="shared" si="26"/>
        <v/>
      </c>
      <c r="AE174" s="35" t="str">
        <f t="shared" si="31"/>
        <v/>
      </c>
      <c r="AF174" s="39" t="str">
        <f t="shared" si="32"/>
        <v/>
      </c>
      <c r="AG174" s="34" t="str">
        <f t="shared" si="34"/>
        <v/>
      </c>
      <c r="AH174" s="34" t="str">
        <f t="shared" si="34"/>
        <v/>
      </c>
      <c r="AI174" s="34" t="str">
        <f t="shared" si="34"/>
        <v/>
      </c>
      <c r="AJ174" s="34" t="str">
        <f t="shared" si="34"/>
        <v/>
      </c>
      <c r="AK174" s="34" t="str">
        <f t="shared" si="34"/>
        <v/>
      </c>
      <c r="AL174" s="34" t="str">
        <f t="shared" si="34"/>
        <v/>
      </c>
      <c r="AM174" s="34" t="str">
        <f t="shared" si="34"/>
        <v/>
      </c>
      <c r="AN174" s="34" t="str">
        <f t="shared" si="34"/>
        <v/>
      </c>
      <c r="AO174" s="34" t="str">
        <f t="shared" si="34"/>
        <v/>
      </c>
      <c r="AP174" s="34" t="str">
        <f t="shared" si="34"/>
        <v/>
      </c>
      <c r="AQ174" s="34" t="str">
        <f t="shared" si="34"/>
        <v/>
      </c>
      <c r="AR174" s="34" t="str">
        <f t="shared" si="34"/>
        <v/>
      </c>
      <c r="AS174" s="34" t="str">
        <f t="shared" si="34"/>
        <v/>
      </c>
      <c r="AT174" s="34" t="str">
        <f t="shared" si="34"/>
        <v/>
      </c>
      <c r="AU174" s="34" t="str">
        <f t="shared" si="34"/>
        <v/>
      </c>
    </row>
    <row r="175" spans="2:47" x14ac:dyDescent="0.35">
      <c r="B175" s="35">
        <v>167</v>
      </c>
      <c r="C175" s="34" t="str">
        <f>IFERROR(IF(INDEX(Database!$B$6:$Q$305,Calc!$B175,Calc!C$7)="","",INDEX(Database!$B$6:$Q$305,Calc!$B175,Calc!C$7)),"")</f>
        <v/>
      </c>
      <c r="D175" s="34" t="str">
        <f>IFERROR(IF(INDEX(Database!$B$6:$Q$305,Calc!$B175,Calc!D$7)="","",INDEX(Database!$B$6:$Q$305,Calc!$B175,Calc!D$7)),"")</f>
        <v/>
      </c>
      <c r="E175" s="34" t="str">
        <f>IFERROR(IF(INDEX(Database!$B$6:$Q$305,Calc!$B175,Calc!E$7)="","",INDEX(Database!$B$6:$Q$305,Calc!$B175,Calc!E$7)),"")</f>
        <v/>
      </c>
      <c r="F175" s="34" t="str">
        <f>IFERROR(IF(INDEX(Database!$B$6:$Q$305,Calc!$B175,Calc!F$7)="","",INDEX(Database!$B$6:$Q$305,Calc!$B175,Calc!F$7)),"")</f>
        <v/>
      </c>
      <c r="G175" s="34" t="str">
        <f>IFERROR(IF(INDEX(Database!$B$6:$Q$305,Calc!$B175,Calc!G$7)="","",INDEX(Database!$B$6:$Q$305,Calc!$B175,Calc!G$7)),"")</f>
        <v/>
      </c>
      <c r="H175" s="34" t="str">
        <f>IFERROR(IF(INDEX(Database!$B$6:$Q$305,Calc!$B175,Calc!H$7)="","",INDEX(Database!$B$6:$Q$305,Calc!$B175,Calc!H$7)),"")</f>
        <v/>
      </c>
      <c r="I175" s="34" t="str">
        <f>IFERROR(IF(INDEX(Database!$B$6:$Q$305,Calc!$B175,Calc!I$7)="","",INDEX(Database!$B$6:$Q$305,Calc!$B175,Calc!I$7)),"")</f>
        <v/>
      </c>
      <c r="J175" s="34" t="str">
        <f>IFERROR(IF(INDEX(Database!$B$6:$Q$305,Calc!$B175,Calc!J$7)="","",INDEX(Database!$B$6:$Q$305,Calc!$B175,Calc!J$7)),"")</f>
        <v/>
      </c>
      <c r="K175" s="34" t="str">
        <f>IFERROR(IF(INDEX(Database!$B$6:$Q$305,Calc!$B175,Calc!K$7)="","",INDEX(Database!$B$6:$Q$305,Calc!$B175,Calc!K$7)),"")</f>
        <v/>
      </c>
      <c r="L175" s="34" t="str">
        <f>IFERROR(IF(INDEX(Database!$B$6:$Q$305,Calc!$B175,Calc!L$7)="","",INDEX(Database!$B$6:$Q$305,Calc!$B175,Calc!L$7)),"")</f>
        <v/>
      </c>
      <c r="M175" s="34" t="str">
        <f>IFERROR(IF(INDEX(Database!$B$6:$Q$305,Calc!$B175,Calc!M$7)="","",INDEX(Database!$B$6:$Q$305,Calc!$B175,Calc!M$7)),"")</f>
        <v/>
      </c>
      <c r="N175" s="34" t="str">
        <f>IFERROR(IF(INDEX(Database!$B$6:$Q$305,Calc!$B175,Calc!N$7)="","",INDEX(Database!$B$6:$Q$305,Calc!$B175,Calc!N$7)),"")</f>
        <v/>
      </c>
      <c r="O175" s="34" t="str">
        <f>IFERROR(IF(INDEX(Database!$B$6:$Q$305,Calc!$B175,Calc!O$7)="","",INDEX(Database!$B$6:$Q$305,Calc!$B175,Calc!O$7)),"")</f>
        <v/>
      </c>
      <c r="P175" s="34" t="str">
        <f>IFERROR(IF(INDEX(Database!$B$6:$Q$305,Calc!$B175,Calc!P$7)="","",INDEX(Database!$B$6:$Q$305,Calc!$B175,Calc!P$7)),"")</f>
        <v/>
      </c>
      <c r="Q175" s="34" t="str">
        <f>IFERROR(IF(INDEX(Database!$B$6:$Q$305,Calc!$B175,Calc!Q$7)="","",INDEX(Database!$B$6:$Q$305,Calc!$B175,Calc!Q$7)),"")</f>
        <v/>
      </c>
      <c r="R175" s="34" t="str">
        <f>IFERROR(IF(INDEX(Database!$B$6:$Q$305,Calc!$B175,Calc!R$7)="","",INDEX(Database!$B$6:$Q$305,Calc!$B175,Calc!R$7)),"")</f>
        <v/>
      </c>
      <c r="V175" s="34" t="str">
        <f t="shared" si="27"/>
        <v/>
      </c>
      <c r="X175" s="34" t="str">
        <f>IFERROR(IF(COUNTIF($V$9:$V175,$V175)&gt;1,"",$V175),"")</f>
        <v/>
      </c>
      <c r="Z175" s="35" t="str">
        <f t="shared" si="28"/>
        <v/>
      </c>
      <c r="AA175" s="35" t="str">
        <f t="shared" si="29"/>
        <v/>
      </c>
      <c r="AB175" s="34" t="str">
        <f t="shared" si="30"/>
        <v/>
      </c>
      <c r="AD175" s="35" t="str">
        <f t="shared" si="26"/>
        <v/>
      </c>
      <c r="AE175" s="35" t="str">
        <f t="shared" si="31"/>
        <v/>
      </c>
      <c r="AF175" s="39" t="str">
        <f t="shared" si="32"/>
        <v/>
      </c>
      <c r="AG175" s="34" t="str">
        <f t="shared" si="34"/>
        <v/>
      </c>
      <c r="AH175" s="34" t="str">
        <f t="shared" si="34"/>
        <v/>
      </c>
      <c r="AI175" s="34" t="str">
        <f t="shared" si="34"/>
        <v/>
      </c>
      <c r="AJ175" s="34" t="str">
        <f t="shared" si="34"/>
        <v/>
      </c>
      <c r="AK175" s="34" t="str">
        <f t="shared" si="34"/>
        <v/>
      </c>
      <c r="AL175" s="34" t="str">
        <f t="shared" si="34"/>
        <v/>
      </c>
      <c r="AM175" s="34" t="str">
        <f t="shared" si="34"/>
        <v/>
      </c>
      <c r="AN175" s="34" t="str">
        <f t="shared" si="34"/>
        <v/>
      </c>
      <c r="AO175" s="34" t="str">
        <f t="shared" si="34"/>
        <v/>
      </c>
      <c r="AP175" s="34" t="str">
        <f t="shared" si="34"/>
        <v/>
      </c>
      <c r="AQ175" s="34" t="str">
        <f t="shared" si="34"/>
        <v/>
      </c>
      <c r="AR175" s="34" t="str">
        <f t="shared" si="34"/>
        <v/>
      </c>
      <c r="AS175" s="34" t="str">
        <f t="shared" si="34"/>
        <v/>
      </c>
      <c r="AT175" s="34" t="str">
        <f t="shared" si="34"/>
        <v/>
      </c>
      <c r="AU175" s="34" t="str">
        <f t="shared" si="34"/>
        <v/>
      </c>
    </row>
    <row r="176" spans="2:47" x14ac:dyDescent="0.35">
      <c r="B176" s="35">
        <v>168</v>
      </c>
      <c r="C176" s="34" t="str">
        <f>IFERROR(IF(INDEX(Database!$B$6:$Q$305,Calc!$B176,Calc!C$7)="","",INDEX(Database!$B$6:$Q$305,Calc!$B176,Calc!C$7)),"")</f>
        <v/>
      </c>
      <c r="D176" s="34" t="str">
        <f>IFERROR(IF(INDEX(Database!$B$6:$Q$305,Calc!$B176,Calc!D$7)="","",INDEX(Database!$B$6:$Q$305,Calc!$B176,Calc!D$7)),"")</f>
        <v/>
      </c>
      <c r="E176" s="34" t="str">
        <f>IFERROR(IF(INDEX(Database!$B$6:$Q$305,Calc!$B176,Calc!E$7)="","",INDEX(Database!$B$6:$Q$305,Calc!$B176,Calc!E$7)),"")</f>
        <v/>
      </c>
      <c r="F176" s="34" t="str">
        <f>IFERROR(IF(INDEX(Database!$B$6:$Q$305,Calc!$B176,Calc!F$7)="","",INDEX(Database!$B$6:$Q$305,Calc!$B176,Calc!F$7)),"")</f>
        <v/>
      </c>
      <c r="G176" s="34" t="str">
        <f>IFERROR(IF(INDEX(Database!$B$6:$Q$305,Calc!$B176,Calc!G$7)="","",INDEX(Database!$B$6:$Q$305,Calc!$B176,Calc!G$7)),"")</f>
        <v/>
      </c>
      <c r="H176" s="34" t="str">
        <f>IFERROR(IF(INDEX(Database!$B$6:$Q$305,Calc!$B176,Calc!H$7)="","",INDEX(Database!$B$6:$Q$305,Calc!$B176,Calc!H$7)),"")</f>
        <v/>
      </c>
      <c r="I176" s="34" t="str">
        <f>IFERROR(IF(INDEX(Database!$B$6:$Q$305,Calc!$B176,Calc!I$7)="","",INDEX(Database!$B$6:$Q$305,Calc!$B176,Calc!I$7)),"")</f>
        <v/>
      </c>
      <c r="J176" s="34" t="str">
        <f>IFERROR(IF(INDEX(Database!$B$6:$Q$305,Calc!$B176,Calc!J$7)="","",INDEX(Database!$B$6:$Q$305,Calc!$B176,Calc!J$7)),"")</f>
        <v/>
      </c>
      <c r="K176" s="34" t="str">
        <f>IFERROR(IF(INDEX(Database!$B$6:$Q$305,Calc!$B176,Calc!K$7)="","",INDEX(Database!$B$6:$Q$305,Calc!$B176,Calc!K$7)),"")</f>
        <v/>
      </c>
      <c r="L176" s="34" t="str">
        <f>IFERROR(IF(INDEX(Database!$B$6:$Q$305,Calc!$B176,Calc!L$7)="","",INDEX(Database!$B$6:$Q$305,Calc!$B176,Calc!L$7)),"")</f>
        <v/>
      </c>
      <c r="M176" s="34" t="str">
        <f>IFERROR(IF(INDEX(Database!$B$6:$Q$305,Calc!$B176,Calc!M$7)="","",INDEX(Database!$B$6:$Q$305,Calc!$B176,Calc!M$7)),"")</f>
        <v/>
      </c>
      <c r="N176" s="34" t="str">
        <f>IFERROR(IF(INDEX(Database!$B$6:$Q$305,Calc!$B176,Calc!N$7)="","",INDEX(Database!$B$6:$Q$305,Calc!$B176,Calc!N$7)),"")</f>
        <v/>
      </c>
      <c r="O176" s="34" t="str">
        <f>IFERROR(IF(INDEX(Database!$B$6:$Q$305,Calc!$B176,Calc!O$7)="","",INDEX(Database!$B$6:$Q$305,Calc!$B176,Calc!O$7)),"")</f>
        <v/>
      </c>
      <c r="P176" s="34" t="str">
        <f>IFERROR(IF(INDEX(Database!$B$6:$Q$305,Calc!$B176,Calc!P$7)="","",INDEX(Database!$B$6:$Q$305,Calc!$B176,Calc!P$7)),"")</f>
        <v/>
      </c>
      <c r="Q176" s="34" t="str">
        <f>IFERROR(IF(INDEX(Database!$B$6:$Q$305,Calc!$B176,Calc!Q$7)="","",INDEX(Database!$B$6:$Q$305,Calc!$B176,Calc!Q$7)),"")</f>
        <v/>
      </c>
      <c r="R176" s="34" t="str">
        <f>IFERROR(IF(INDEX(Database!$B$6:$Q$305,Calc!$B176,Calc!R$7)="","",INDEX(Database!$B$6:$Q$305,Calc!$B176,Calc!R$7)),"")</f>
        <v/>
      </c>
      <c r="V176" s="34" t="str">
        <f t="shared" si="27"/>
        <v/>
      </c>
      <c r="X176" s="34" t="str">
        <f>IFERROR(IF(COUNTIF($V$9:$V176,$V176)&gt;1,"",$V176),"")</f>
        <v/>
      </c>
      <c r="Z176" s="35" t="str">
        <f t="shared" si="28"/>
        <v/>
      </c>
      <c r="AA176" s="35" t="str">
        <f t="shared" si="29"/>
        <v/>
      </c>
      <c r="AB176" s="34" t="str">
        <f t="shared" si="30"/>
        <v/>
      </c>
      <c r="AD176" s="35" t="str">
        <f t="shared" si="26"/>
        <v/>
      </c>
      <c r="AE176" s="35" t="str">
        <f t="shared" si="31"/>
        <v/>
      </c>
      <c r="AF176" s="39" t="str">
        <f t="shared" si="32"/>
        <v/>
      </c>
      <c r="AG176" s="34" t="str">
        <f t="shared" si="34"/>
        <v/>
      </c>
      <c r="AH176" s="34" t="str">
        <f t="shared" si="34"/>
        <v/>
      </c>
      <c r="AI176" s="34" t="str">
        <f t="shared" si="34"/>
        <v/>
      </c>
      <c r="AJ176" s="34" t="str">
        <f t="shared" si="34"/>
        <v/>
      </c>
      <c r="AK176" s="34" t="str">
        <f t="shared" si="34"/>
        <v/>
      </c>
      <c r="AL176" s="34" t="str">
        <f t="shared" si="34"/>
        <v/>
      </c>
      <c r="AM176" s="34" t="str">
        <f t="shared" si="34"/>
        <v/>
      </c>
      <c r="AN176" s="34" t="str">
        <f t="shared" si="34"/>
        <v/>
      </c>
      <c r="AO176" s="34" t="str">
        <f t="shared" si="34"/>
        <v/>
      </c>
      <c r="AP176" s="34" t="str">
        <f t="shared" si="34"/>
        <v/>
      </c>
      <c r="AQ176" s="34" t="str">
        <f t="shared" si="34"/>
        <v/>
      </c>
      <c r="AR176" s="34" t="str">
        <f t="shared" si="34"/>
        <v/>
      </c>
      <c r="AS176" s="34" t="str">
        <f t="shared" si="34"/>
        <v/>
      </c>
      <c r="AT176" s="34" t="str">
        <f t="shared" si="34"/>
        <v/>
      </c>
      <c r="AU176" s="34" t="str">
        <f t="shared" si="34"/>
        <v/>
      </c>
    </row>
    <row r="177" spans="2:47" x14ac:dyDescent="0.35">
      <c r="B177" s="35">
        <v>169</v>
      </c>
      <c r="C177" s="34" t="str">
        <f>IFERROR(IF(INDEX(Database!$B$6:$Q$305,Calc!$B177,Calc!C$7)="","",INDEX(Database!$B$6:$Q$305,Calc!$B177,Calc!C$7)),"")</f>
        <v/>
      </c>
      <c r="D177" s="34" t="str">
        <f>IFERROR(IF(INDEX(Database!$B$6:$Q$305,Calc!$B177,Calc!D$7)="","",INDEX(Database!$B$6:$Q$305,Calc!$B177,Calc!D$7)),"")</f>
        <v/>
      </c>
      <c r="E177" s="34" t="str">
        <f>IFERROR(IF(INDEX(Database!$B$6:$Q$305,Calc!$B177,Calc!E$7)="","",INDEX(Database!$B$6:$Q$305,Calc!$B177,Calc!E$7)),"")</f>
        <v/>
      </c>
      <c r="F177" s="34" t="str">
        <f>IFERROR(IF(INDEX(Database!$B$6:$Q$305,Calc!$B177,Calc!F$7)="","",INDEX(Database!$B$6:$Q$305,Calc!$B177,Calc!F$7)),"")</f>
        <v/>
      </c>
      <c r="G177" s="34" t="str">
        <f>IFERROR(IF(INDEX(Database!$B$6:$Q$305,Calc!$B177,Calc!G$7)="","",INDEX(Database!$B$6:$Q$305,Calc!$B177,Calc!G$7)),"")</f>
        <v/>
      </c>
      <c r="H177" s="34" t="str">
        <f>IFERROR(IF(INDEX(Database!$B$6:$Q$305,Calc!$B177,Calc!H$7)="","",INDEX(Database!$B$6:$Q$305,Calc!$B177,Calc!H$7)),"")</f>
        <v/>
      </c>
      <c r="I177" s="34" t="str">
        <f>IFERROR(IF(INDEX(Database!$B$6:$Q$305,Calc!$B177,Calc!I$7)="","",INDEX(Database!$B$6:$Q$305,Calc!$B177,Calc!I$7)),"")</f>
        <v/>
      </c>
      <c r="J177" s="34" t="str">
        <f>IFERROR(IF(INDEX(Database!$B$6:$Q$305,Calc!$B177,Calc!J$7)="","",INDEX(Database!$B$6:$Q$305,Calc!$B177,Calc!J$7)),"")</f>
        <v/>
      </c>
      <c r="K177" s="34" t="str">
        <f>IFERROR(IF(INDEX(Database!$B$6:$Q$305,Calc!$B177,Calc!K$7)="","",INDEX(Database!$B$6:$Q$305,Calc!$B177,Calc!K$7)),"")</f>
        <v/>
      </c>
      <c r="L177" s="34" t="str">
        <f>IFERROR(IF(INDEX(Database!$B$6:$Q$305,Calc!$B177,Calc!L$7)="","",INDEX(Database!$B$6:$Q$305,Calc!$B177,Calc!L$7)),"")</f>
        <v/>
      </c>
      <c r="M177" s="34" t="str">
        <f>IFERROR(IF(INDEX(Database!$B$6:$Q$305,Calc!$B177,Calc!M$7)="","",INDEX(Database!$B$6:$Q$305,Calc!$B177,Calc!M$7)),"")</f>
        <v/>
      </c>
      <c r="N177" s="34" t="str">
        <f>IFERROR(IF(INDEX(Database!$B$6:$Q$305,Calc!$B177,Calc!N$7)="","",INDEX(Database!$B$6:$Q$305,Calc!$B177,Calc!N$7)),"")</f>
        <v/>
      </c>
      <c r="O177" s="34" t="str">
        <f>IFERROR(IF(INDEX(Database!$B$6:$Q$305,Calc!$B177,Calc!O$7)="","",INDEX(Database!$B$6:$Q$305,Calc!$B177,Calc!O$7)),"")</f>
        <v/>
      </c>
      <c r="P177" s="34" t="str">
        <f>IFERROR(IF(INDEX(Database!$B$6:$Q$305,Calc!$B177,Calc!P$7)="","",INDEX(Database!$B$6:$Q$305,Calc!$B177,Calc!P$7)),"")</f>
        <v/>
      </c>
      <c r="Q177" s="34" t="str">
        <f>IFERROR(IF(INDEX(Database!$B$6:$Q$305,Calc!$B177,Calc!Q$7)="","",INDEX(Database!$B$6:$Q$305,Calc!$B177,Calc!Q$7)),"")</f>
        <v/>
      </c>
      <c r="R177" s="34" t="str">
        <f>IFERROR(IF(INDEX(Database!$B$6:$Q$305,Calc!$B177,Calc!R$7)="","",INDEX(Database!$B$6:$Q$305,Calc!$B177,Calc!R$7)),"")</f>
        <v/>
      </c>
      <c r="V177" s="34" t="str">
        <f t="shared" si="27"/>
        <v/>
      </c>
      <c r="X177" s="34" t="str">
        <f>IFERROR(IF(COUNTIF($V$9:$V177,$V177)&gt;1,"",$V177),"")</f>
        <v/>
      </c>
      <c r="Z177" s="35" t="str">
        <f t="shared" si="28"/>
        <v/>
      </c>
      <c r="AA177" s="35" t="str">
        <f t="shared" si="29"/>
        <v/>
      </c>
      <c r="AB177" s="34" t="str">
        <f t="shared" si="30"/>
        <v/>
      </c>
      <c r="AD177" s="35" t="str">
        <f t="shared" si="26"/>
        <v/>
      </c>
      <c r="AE177" s="35" t="str">
        <f t="shared" si="31"/>
        <v/>
      </c>
      <c r="AF177" s="39" t="str">
        <f t="shared" si="32"/>
        <v/>
      </c>
      <c r="AG177" s="34" t="str">
        <f t="shared" ref="AG177:AU193" si="35">IFERROR(IF(LEN($AE177)=0,"",IF(LEN(INDEX($C$9:$R$308,$AE177,AG$7))&gt;0,INDEX($C$9:$R$308,$AE177,AG$7),"-")),"")</f>
        <v/>
      </c>
      <c r="AH177" s="34" t="str">
        <f t="shared" si="35"/>
        <v/>
      </c>
      <c r="AI177" s="34" t="str">
        <f t="shared" si="35"/>
        <v/>
      </c>
      <c r="AJ177" s="34" t="str">
        <f t="shared" si="35"/>
        <v/>
      </c>
      <c r="AK177" s="34" t="str">
        <f t="shared" si="35"/>
        <v/>
      </c>
      <c r="AL177" s="34" t="str">
        <f t="shared" si="35"/>
        <v/>
      </c>
      <c r="AM177" s="34" t="str">
        <f t="shared" si="35"/>
        <v/>
      </c>
      <c r="AN177" s="34" t="str">
        <f t="shared" si="35"/>
        <v/>
      </c>
      <c r="AO177" s="34" t="str">
        <f t="shared" si="35"/>
        <v/>
      </c>
      <c r="AP177" s="34" t="str">
        <f t="shared" si="35"/>
        <v/>
      </c>
      <c r="AQ177" s="34" t="str">
        <f t="shared" si="35"/>
        <v/>
      </c>
      <c r="AR177" s="34" t="str">
        <f t="shared" si="35"/>
        <v/>
      </c>
      <c r="AS177" s="34" t="str">
        <f t="shared" si="35"/>
        <v/>
      </c>
      <c r="AT177" s="34" t="str">
        <f t="shared" si="35"/>
        <v/>
      </c>
      <c r="AU177" s="34" t="str">
        <f t="shared" si="35"/>
        <v/>
      </c>
    </row>
    <row r="178" spans="2:47" x14ac:dyDescent="0.35">
      <c r="B178" s="35">
        <v>170</v>
      </c>
      <c r="C178" s="34" t="str">
        <f>IFERROR(IF(INDEX(Database!$B$6:$Q$305,Calc!$B178,Calc!C$7)="","",INDEX(Database!$B$6:$Q$305,Calc!$B178,Calc!C$7)),"")</f>
        <v/>
      </c>
      <c r="D178" s="34" t="str">
        <f>IFERROR(IF(INDEX(Database!$B$6:$Q$305,Calc!$B178,Calc!D$7)="","",INDEX(Database!$B$6:$Q$305,Calc!$B178,Calc!D$7)),"")</f>
        <v/>
      </c>
      <c r="E178" s="34" t="str">
        <f>IFERROR(IF(INDEX(Database!$B$6:$Q$305,Calc!$B178,Calc!E$7)="","",INDEX(Database!$B$6:$Q$305,Calc!$B178,Calc!E$7)),"")</f>
        <v/>
      </c>
      <c r="F178" s="34" t="str">
        <f>IFERROR(IF(INDEX(Database!$B$6:$Q$305,Calc!$B178,Calc!F$7)="","",INDEX(Database!$B$6:$Q$305,Calc!$B178,Calc!F$7)),"")</f>
        <v/>
      </c>
      <c r="G178" s="34" t="str">
        <f>IFERROR(IF(INDEX(Database!$B$6:$Q$305,Calc!$B178,Calc!G$7)="","",INDEX(Database!$B$6:$Q$305,Calc!$B178,Calc!G$7)),"")</f>
        <v/>
      </c>
      <c r="H178" s="34" t="str">
        <f>IFERROR(IF(INDEX(Database!$B$6:$Q$305,Calc!$B178,Calc!H$7)="","",INDEX(Database!$B$6:$Q$305,Calc!$B178,Calc!H$7)),"")</f>
        <v/>
      </c>
      <c r="I178" s="34" t="str">
        <f>IFERROR(IF(INDEX(Database!$B$6:$Q$305,Calc!$B178,Calc!I$7)="","",INDEX(Database!$B$6:$Q$305,Calc!$B178,Calc!I$7)),"")</f>
        <v/>
      </c>
      <c r="J178" s="34" t="str">
        <f>IFERROR(IF(INDEX(Database!$B$6:$Q$305,Calc!$B178,Calc!J$7)="","",INDEX(Database!$B$6:$Q$305,Calc!$B178,Calc!J$7)),"")</f>
        <v/>
      </c>
      <c r="K178" s="34" t="str">
        <f>IFERROR(IF(INDEX(Database!$B$6:$Q$305,Calc!$B178,Calc!K$7)="","",INDEX(Database!$B$6:$Q$305,Calc!$B178,Calc!K$7)),"")</f>
        <v/>
      </c>
      <c r="L178" s="34" t="str">
        <f>IFERROR(IF(INDEX(Database!$B$6:$Q$305,Calc!$B178,Calc!L$7)="","",INDEX(Database!$B$6:$Q$305,Calc!$B178,Calc!L$7)),"")</f>
        <v/>
      </c>
      <c r="M178" s="34" t="str">
        <f>IFERROR(IF(INDEX(Database!$B$6:$Q$305,Calc!$B178,Calc!M$7)="","",INDEX(Database!$B$6:$Q$305,Calc!$B178,Calc!M$7)),"")</f>
        <v/>
      </c>
      <c r="N178" s="34" t="str">
        <f>IFERROR(IF(INDEX(Database!$B$6:$Q$305,Calc!$B178,Calc!N$7)="","",INDEX(Database!$B$6:$Q$305,Calc!$B178,Calc!N$7)),"")</f>
        <v/>
      </c>
      <c r="O178" s="34" t="str">
        <f>IFERROR(IF(INDEX(Database!$B$6:$Q$305,Calc!$B178,Calc!O$7)="","",INDEX(Database!$B$6:$Q$305,Calc!$B178,Calc!O$7)),"")</f>
        <v/>
      </c>
      <c r="P178" s="34" t="str">
        <f>IFERROR(IF(INDEX(Database!$B$6:$Q$305,Calc!$B178,Calc!P$7)="","",INDEX(Database!$B$6:$Q$305,Calc!$B178,Calc!P$7)),"")</f>
        <v/>
      </c>
      <c r="Q178" s="34" t="str">
        <f>IFERROR(IF(INDEX(Database!$B$6:$Q$305,Calc!$B178,Calc!Q$7)="","",INDEX(Database!$B$6:$Q$305,Calc!$B178,Calc!Q$7)),"")</f>
        <v/>
      </c>
      <c r="R178" s="34" t="str">
        <f>IFERROR(IF(INDEX(Database!$B$6:$Q$305,Calc!$B178,Calc!R$7)="","",INDEX(Database!$B$6:$Q$305,Calc!$B178,Calc!R$7)),"")</f>
        <v/>
      </c>
      <c r="V178" s="34" t="str">
        <f t="shared" si="27"/>
        <v/>
      </c>
      <c r="X178" s="34" t="str">
        <f>IFERROR(IF(COUNTIF($V$9:$V178,$V178)&gt;1,"",$V178),"")</f>
        <v/>
      </c>
      <c r="Z178" s="35" t="str">
        <f t="shared" si="28"/>
        <v/>
      </c>
      <c r="AA178" s="35" t="str">
        <f t="shared" si="29"/>
        <v/>
      </c>
      <c r="AB178" s="34" t="str">
        <f t="shared" si="30"/>
        <v/>
      </c>
      <c r="AD178" s="35" t="str">
        <f t="shared" si="26"/>
        <v/>
      </c>
      <c r="AE178" s="35" t="str">
        <f t="shared" si="31"/>
        <v/>
      </c>
      <c r="AF178" s="39" t="str">
        <f t="shared" si="32"/>
        <v/>
      </c>
      <c r="AG178" s="34" t="str">
        <f t="shared" si="35"/>
        <v/>
      </c>
      <c r="AH178" s="34" t="str">
        <f t="shared" si="35"/>
        <v/>
      </c>
      <c r="AI178" s="34" t="str">
        <f t="shared" si="35"/>
        <v/>
      </c>
      <c r="AJ178" s="34" t="str">
        <f t="shared" si="35"/>
        <v/>
      </c>
      <c r="AK178" s="34" t="str">
        <f t="shared" si="35"/>
        <v/>
      </c>
      <c r="AL178" s="34" t="str">
        <f t="shared" si="35"/>
        <v/>
      </c>
      <c r="AM178" s="34" t="str">
        <f t="shared" si="35"/>
        <v/>
      </c>
      <c r="AN178" s="34" t="str">
        <f t="shared" si="35"/>
        <v/>
      </c>
      <c r="AO178" s="34" t="str">
        <f t="shared" si="35"/>
        <v/>
      </c>
      <c r="AP178" s="34" t="str">
        <f t="shared" si="35"/>
        <v/>
      </c>
      <c r="AQ178" s="34" t="str">
        <f t="shared" si="35"/>
        <v/>
      </c>
      <c r="AR178" s="34" t="str">
        <f t="shared" si="35"/>
        <v/>
      </c>
      <c r="AS178" s="34" t="str">
        <f t="shared" si="35"/>
        <v/>
      </c>
      <c r="AT178" s="34" t="str">
        <f t="shared" si="35"/>
        <v/>
      </c>
      <c r="AU178" s="34" t="str">
        <f t="shared" si="35"/>
        <v/>
      </c>
    </row>
    <row r="179" spans="2:47" x14ac:dyDescent="0.35">
      <c r="B179" s="35">
        <v>171</v>
      </c>
      <c r="C179" s="34" t="str">
        <f>IFERROR(IF(INDEX(Database!$B$6:$Q$305,Calc!$B179,Calc!C$7)="","",INDEX(Database!$B$6:$Q$305,Calc!$B179,Calc!C$7)),"")</f>
        <v/>
      </c>
      <c r="D179" s="34" t="str">
        <f>IFERROR(IF(INDEX(Database!$B$6:$Q$305,Calc!$B179,Calc!D$7)="","",INDEX(Database!$B$6:$Q$305,Calc!$B179,Calc!D$7)),"")</f>
        <v/>
      </c>
      <c r="E179" s="34" t="str">
        <f>IFERROR(IF(INDEX(Database!$B$6:$Q$305,Calc!$B179,Calc!E$7)="","",INDEX(Database!$B$6:$Q$305,Calc!$B179,Calc!E$7)),"")</f>
        <v/>
      </c>
      <c r="F179" s="34" t="str">
        <f>IFERROR(IF(INDEX(Database!$B$6:$Q$305,Calc!$B179,Calc!F$7)="","",INDEX(Database!$B$6:$Q$305,Calc!$B179,Calc!F$7)),"")</f>
        <v/>
      </c>
      <c r="G179" s="34" t="str">
        <f>IFERROR(IF(INDEX(Database!$B$6:$Q$305,Calc!$B179,Calc!G$7)="","",INDEX(Database!$B$6:$Q$305,Calc!$B179,Calc!G$7)),"")</f>
        <v/>
      </c>
      <c r="H179" s="34" t="str">
        <f>IFERROR(IF(INDEX(Database!$B$6:$Q$305,Calc!$B179,Calc!H$7)="","",INDEX(Database!$B$6:$Q$305,Calc!$B179,Calc!H$7)),"")</f>
        <v/>
      </c>
      <c r="I179" s="34" t="str">
        <f>IFERROR(IF(INDEX(Database!$B$6:$Q$305,Calc!$B179,Calc!I$7)="","",INDEX(Database!$B$6:$Q$305,Calc!$B179,Calc!I$7)),"")</f>
        <v/>
      </c>
      <c r="J179" s="34" t="str">
        <f>IFERROR(IF(INDEX(Database!$B$6:$Q$305,Calc!$B179,Calc!J$7)="","",INDEX(Database!$B$6:$Q$305,Calc!$B179,Calc!J$7)),"")</f>
        <v/>
      </c>
      <c r="K179" s="34" t="str">
        <f>IFERROR(IF(INDEX(Database!$B$6:$Q$305,Calc!$B179,Calc!K$7)="","",INDEX(Database!$B$6:$Q$305,Calc!$B179,Calc!K$7)),"")</f>
        <v/>
      </c>
      <c r="L179" s="34" t="str">
        <f>IFERROR(IF(INDEX(Database!$B$6:$Q$305,Calc!$B179,Calc!L$7)="","",INDEX(Database!$B$6:$Q$305,Calc!$B179,Calc!L$7)),"")</f>
        <v/>
      </c>
      <c r="M179" s="34" t="str">
        <f>IFERROR(IF(INDEX(Database!$B$6:$Q$305,Calc!$B179,Calc!M$7)="","",INDEX(Database!$B$6:$Q$305,Calc!$B179,Calc!M$7)),"")</f>
        <v/>
      </c>
      <c r="N179" s="34" t="str">
        <f>IFERROR(IF(INDEX(Database!$B$6:$Q$305,Calc!$B179,Calc!N$7)="","",INDEX(Database!$B$6:$Q$305,Calc!$B179,Calc!N$7)),"")</f>
        <v/>
      </c>
      <c r="O179" s="34" t="str">
        <f>IFERROR(IF(INDEX(Database!$B$6:$Q$305,Calc!$B179,Calc!O$7)="","",INDEX(Database!$B$6:$Q$305,Calc!$B179,Calc!O$7)),"")</f>
        <v/>
      </c>
      <c r="P179" s="34" t="str">
        <f>IFERROR(IF(INDEX(Database!$B$6:$Q$305,Calc!$B179,Calc!P$7)="","",INDEX(Database!$B$6:$Q$305,Calc!$B179,Calc!P$7)),"")</f>
        <v/>
      </c>
      <c r="Q179" s="34" t="str">
        <f>IFERROR(IF(INDEX(Database!$B$6:$Q$305,Calc!$B179,Calc!Q$7)="","",INDEX(Database!$B$6:$Q$305,Calc!$B179,Calc!Q$7)),"")</f>
        <v/>
      </c>
      <c r="R179" s="34" t="str">
        <f>IFERROR(IF(INDEX(Database!$B$6:$Q$305,Calc!$B179,Calc!R$7)="","",INDEX(Database!$B$6:$Q$305,Calc!$B179,Calc!R$7)),"")</f>
        <v/>
      </c>
      <c r="V179" s="34" t="str">
        <f t="shared" si="27"/>
        <v/>
      </c>
      <c r="X179" s="34" t="str">
        <f>IFERROR(IF(COUNTIF($V$9:$V179,$V179)&gt;1,"",$V179),"")</f>
        <v/>
      </c>
      <c r="Z179" s="35" t="str">
        <f t="shared" si="28"/>
        <v/>
      </c>
      <c r="AA179" s="35" t="str">
        <f t="shared" si="29"/>
        <v/>
      </c>
      <c r="AB179" s="34" t="str">
        <f t="shared" si="30"/>
        <v/>
      </c>
      <c r="AD179" s="35" t="str">
        <f t="shared" si="26"/>
        <v/>
      </c>
      <c r="AE179" s="35" t="str">
        <f t="shared" si="31"/>
        <v/>
      </c>
      <c r="AF179" s="39" t="str">
        <f t="shared" si="32"/>
        <v/>
      </c>
      <c r="AG179" s="34" t="str">
        <f t="shared" si="35"/>
        <v/>
      </c>
      <c r="AH179" s="34" t="str">
        <f t="shared" si="35"/>
        <v/>
      </c>
      <c r="AI179" s="34" t="str">
        <f t="shared" si="35"/>
        <v/>
      </c>
      <c r="AJ179" s="34" t="str">
        <f t="shared" si="35"/>
        <v/>
      </c>
      <c r="AK179" s="34" t="str">
        <f t="shared" si="35"/>
        <v/>
      </c>
      <c r="AL179" s="34" t="str">
        <f t="shared" si="35"/>
        <v/>
      </c>
      <c r="AM179" s="34" t="str">
        <f t="shared" si="35"/>
        <v/>
      </c>
      <c r="AN179" s="34" t="str">
        <f t="shared" si="35"/>
        <v/>
      </c>
      <c r="AO179" s="34" t="str">
        <f t="shared" si="35"/>
        <v/>
      </c>
      <c r="AP179" s="34" t="str">
        <f t="shared" si="35"/>
        <v/>
      </c>
      <c r="AQ179" s="34" t="str">
        <f t="shared" si="35"/>
        <v/>
      </c>
      <c r="AR179" s="34" t="str">
        <f t="shared" si="35"/>
        <v/>
      </c>
      <c r="AS179" s="34" t="str">
        <f t="shared" si="35"/>
        <v/>
      </c>
      <c r="AT179" s="34" t="str">
        <f t="shared" si="35"/>
        <v/>
      </c>
      <c r="AU179" s="34" t="str">
        <f t="shared" si="35"/>
        <v/>
      </c>
    </row>
    <row r="180" spans="2:47" x14ac:dyDescent="0.35">
      <c r="B180" s="35">
        <v>172</v>
      </c>
      <c r="C180" s="34" t="str">
        <f>IFERROR(IF(INDEX(Database!$B$6:$Q$305,Calc!$B180,Calc!C$7)="","",INDEX(Database!$B$6:$Q$305,Calc!$B180,Calc!C$7)),"")</f>
        <v/>
      </c>
      <c r="D180" s="34" t="str">
        <f>IFERROR(IF(INDEX(Database!$B$6:$Q$305,Calc!$B180,Calc!D$7)="","",INDEX(Database!$B$6:$Q$305,Calc!$B180,Calc!D$7)),"")</f>
        <v/>
      </c>
      <c r="E180" s="34" t="str">
        <f>IFERROR(IF(INDEX(Database!$B$6:$Q$305,Calc!$B180,Calc!E$7)="","",INDEX(Database!$B$6:$Q$305,Calc!$B180,Calc!E$7)),"")</f>
        <v/>
      </c>
      <c r="F180" s="34" t="str">
        <f>IFERROR(IF(INDEX(Database!$B$6:$Q$305,Calc!$B180,Calc!F$7)="","",INDEX(Database!$B$6:$Q$305,Calc!$B180,Calc!F$7)),"")</f>
        <v/>
      </c>
      <c r="G180" s="34" t="str">
        <f>IFERROR(IF(INDEX(Database!$B$6:$Q$305,Calc!$B180,Calc!G$7)="","",INDEX(Database!$B$6:$Q$305,Calc!$B180,Calc!G$7)),"")</f>
        <v/>
      </c>
      <c r="H180" s="34" t="str">
        <f>IFERROR(IF(INDEX(Database!$B$6:$Q$305,Calc!$B180,Calc!H$7)="","",INDEX(Database!$B$6:$Q$305,Calc!$B180,Calc!H$7)),"")</f>
        <v/>
      </c>
      <c r="I180" s="34" t="str">
        <f>IFERROR(IF(INDEX(Database!$B$6:$Q$305,Calc!$B180,Calc!I$7)="","",INDEX(Database!$B$6:$Q$305,Calc!$B180,Calc!I$7)),"")</f>
        <v/>
      </c>
      <c r="J180" s="34" t="str">
        <f>IFERROR(IF(INDEX(Database!$B$6:$Q$305,Calc!$B180,Calc!J$7)="","",INDEX(Database!$B$6:$Q$305,Calc!$B180,Calc!J$7)),"")</f>
        <v/>
      </c>
      <c r="K180" s="34" t="str">
        <f>IFERROR(IF(INDEX(Database!$B$6:$Q$305,Calc!$B180,Calc!K$7)="","",INDEX(Database!$B$6:$Q$305,Calc!$B180,Calc!K$7)),"")</f>
        <v/>
      </c>
      <c r="L180" s="34" t="str">
        <f>IFERROR(IF(INDEX(Database!$B$6:$Q$305,Calc!$B180,Calc!L$7)="","",INDEX(Database!$B$6:$Q$305,Calc!$B180,Calc!L$7)),"")</f>
        <v/>
      </c>
      <c r="M180" s="34" t="str">
        <f>IFERROR(IF(INDEX(Database!$B$6:$Q$305,Calc!$B180,Calc!M$7)="","",INDEX(Database!$B$6:$Q$305,Calc!$B180,Calc!M$7)),"")</f>
        <v/>
      </c>
      <c r="N180" s="34" t="str">
        <f>IFERROR(IF(INDEX(Database!$B$6:$Q$305,Calc!$B180,Calc!N$7)="","",INDEX(Database!$B$6:$Q$305,Calc!$B180,Calc!N$7)),"")</f>
        <v/>
      </c>
      <c r="O180" s="34" t="str">
        <f>IFERROR(IF(INDEX(Database!$B$6:$Q$305,Calc!$B180,Calc!O$7)="","",INDEX(Database!$B$6:$Q$305,Calc!$B180,Calc!O$7)),"")</f>
        <v/>
      </c>
      <c r="P180" s="34" t="str">
        <f>IFERROR(IF(INDEX(Database!$B$6:$Q$305,Calc!$B180,Calc!P$7)="","",INDEX(Database!$B$6:$Q$305,Calc!$B180,Calc!P$7)),"")</f>
        <v/>
      </c>
      <c r="Q180" s="34" t="str">
        <f>IFERROR(IF(INDEX(Database!$B$6:$Q$305,Calc!$B180,Calc!Q$7)="","",INDEX(Database!$B$6:$Q$305,Calc!$B180,Calc!Q$7)),"")</f>
        <v/>
      </c>
      <c r="R180" s="34" t="str">
        <f>IFERROR(IF(INDEX(Database!$B$6:$Q$305,Calc!$B180,Calc!R$7)="","",INDEX(Database!$B$6:$Q$305,Calc!$B180,Calc!R$7)),"")</f>
        <v/>
      </c>
      <c r="V180" s="34" t="str">
        <f t="shared" si="27"/>
        <v/>
      </c>
      <c r="X180" s="34" t="str">
        <f>IFERROR(IF(COUNTIF($V$9:$V180,$V180)&gt;1,"",$V180),"")</f>
        <v/>
      </c>
      <c r="Z180" s="35" t="str">
        <f t="shared" si="28"/>
        <v/>
      </c>
      <c r="AA180" s="35" t="str">
        <f t="shared" si="29"/>
        <v/>
      </c>
      <c r="AB180" s="34" t="str">
        <f t="shared" si="30"/>
        <v/>
      </c>
      <c r="AD180" s="35" t="str">
        <f t="shared" si="26"/>
        <v/>
      </c>
      <c r="AE180" s="35" t="str">
        <f t="shared" si="31"/>
        <v/>
      </c>
      <c r="AF180" s="39" t="str">
        <f t="shared" si="32"/>
        <v/>
      </c>
      <c r="AG180" s="34" t="str">
        <f t="shared" si="35"/>
        <v/>
      </c>
      <c r="AH180" s="34" t="str">
        <f t="shared" si="35"/>
        <v/>
      </c>
      <c r="AI180" s="34" t="str">
        <f t="shared" si="35"/>
        <v/>
      </c>
      <c r="AJ180" s="34" t="str">
        <f t="shared" si="35"/>
        <v/>
      </c>
      <c r="AK180" s="34" t="str">
        <f t="shared" si="35"/>
        <v/>
      </c>
      <c r="AL180" s="34" t="str">
        <f t="shared" si="35"/>
        <v/>
      </c>
      <c r="AM180" s="34" t="str">
        <f t="shared" si="35"/>
        <v/>
      </c>
      <c r="AN180" s="34" t="str">
        <f t="shared" si="35"/>
        <v/>
      </c>
      <c r="AO180" s="34" t="str">
        <f t="shared" si="35"/>
        <v/>
      </c>
      <c r="AP180" s="34" t="str">
        <f t="shared" si="35"/>
        <v/>
      </c>
      <c r="AQ180" s="34" t="str">
        <f t="shared" si="35"/>
        <v/>
      </c>
      <c r="AR180" s="34" t="str">
        <f t="shared" si="35"/>
        <v/>
      </c>
      <c r="AS180" s="34" t="str">
        <f t="shared" si="35"/>
        <v/>
      </c>
      <c r="AT180" s="34" t="str">
        <f t="shared" si="35"/>
        <v/>
      </c>
      <c r="AU180" s="34" t="str">
        <f t="shared" si="35"/>
        <v/>
      </c>
    </row>
    <row r="181" spans="2:47" x14ac:dyDescent="0.35">
      <c r="B181" s="35">
        <v>173</v>
      </c>
      <c r="C181" s="34" t="str">
        <f>IFERROR(IF(INDEX(Database!$B$6:$Q$305,Calc!$B181,Calc!C$7)="","",INDEX(Database!$B$6:$Q$305,Calc!$B181,Calc!C$7)),"")</f>
        <v/>
      </c>
      <c r="D181" s="34" t="str">
        <f>IFERROR(IF(INDEX(Database!$B$6:$Q$305,Calc!$B181,Calc!D$7)="","",INDEX(Database!$B$6:$Q$305,Calc!$B181,Calc!D$7)),"")</f>
        <v/>
      </c>
      <c r="E181" s="34" t="str">
        <f>IFERROR(IF(INDEX(Database!$B$6:$Q$305,Calc!$B181,Calc!E$7)="","",INDEX(Database!$B$6:$Q$305,Calc!$B181,Calc!E$7)),"")</f>
        <v/>
      </c>
      <c r="F181" s="34" t="str">
        <f>IFERROR(IF(INDEX(Database!$B$6:$Q$305,Calc!$B181,Calc!F$7)="","",INDEX(Database!$B$6:$Q$305,Calc!$B181,Calc!F$7)),"")</f>
        <v/>
      </c>
      <c r="G181" s="34" t="str">
        <f>IFERROR(IF(INDEX(Database!$B$6:$Q$305,Calc!$B181,Calc!G$7)="","",INDEX(Database!$B$6:$Q$305,Calc!$B181,Calc!G$7)),"")</f>
        <v/>
      </c>
      <c r="H181" s="34" t="str">
        <f>IFERROR(IF(INDEX(Database!$B$6:$Q$305,Calc!$B181,Calc!H$7)="","",INDEX(Database!$B$6:$Q$305,Calc!$B181,Calc!H$7)),"")</f>
        <v/>
      </c>
      <c r="I181" s="34" t="str">
        <f>IFERROR(IF(INDEX(Database!$B$6:$Q$305,Calc!$B181,Calc!I$7)="","",INDEX(Database!$B$6:$Q$305,Calc!$B181,Calc!I$7)),"")</f>
        <v/>
      </c>
      <c r="J181" s="34" t="str">
        <f>IFERROR(IF(INDEX(Database!$B$6:$Q$305,Calc!$B181,Calc!J$7)="","",INDEX(Database!$B$6:$Q$305,Calc!$B181,Calc!J$7)),"")</f>
        <v/>
      </c>
      <c r="K181" s="34" t="str">
        <f>IFERROR(IF(INDEX(Database!$B$6:$Q$305,Calc!$B181,Calc!K$7)="","",INDEX(Database!$B$6:$Q$305,Calc!$B181,Calc!K$7)),"")</f>
        <v/>
      </c>
      <c r="L181" s="34" t="str">
        <f>IFERROR(IF(INDEX(Database!$B$6:$Q$305,Calc!$B181,Calc!L$7)="","",INDEX(Database!$B$6:$Q$305,Calc!$B181,Calc!L$7)),"")</f>
        <v/>
      </c>
      <c r="M181" s="34" t="str">
        <f>IFERROR(IF(INDEX(Database!$B$6:$Q$305,Calc!$B181,Calc!M$7)="","",INDEX(Database!$B$6:$Q$305,Calc!$B181,Calc!M$7)),"")</f>
        <v/>
      </c>
      <c r="N181" s="34" t="str">
        <f>IFERROR(IF(INDEX(Database!$B$6:$Q$305,Calc!$B181,Calc!N$7)="","",INDEX(Database!$B$6:$Q$305,Calc!$B181,Calc!N$7)),"")</f>
        <v/>
      </c>
      <c r="O181" s="34" t="str">
        <f>IFERROR(IF(INDEX(Database!$B$6:$Q$305,Calc!$B181,Calc!O$7)="","",INDEX(Database!$B$6:$Q$305,Calc!$B181,Calc!O$7)),"")</f>
        <v/>
      </c>
      <c r="P181" s="34" t="str">
        <f>IFERROR(IF(INDEX(Database!$B$6:$Q$305,Calc!$B181,Calc!P$7)="","",INDEX(Database!$B$6:$Q$305,Calc!$B181,Calc!P$7)),"")</f>
        <v/>
      </c>
      <c r="Q181" s="34" t="str">
        <f>IFERROR(IF(INDEX(Database!$B$6:$Q$305,Calc!$B181,Calc!Q$7)="","",INDEX(Database!$B$6:$Q$305,Calc!$B181,Calc!Q$7)),"")</f>
        <v/>
      </c>
      <c r="R181" s="34" t="str">
        <f>IFERROR(IF(INDEX(Database!$B$6:$Q$305,Calc!$B181,Calc!R$7)="","",INDEX(Database!$B$6:$Q$305,Calc!$B181,Calc!R$7)),"")</f>
        <v/>
      </c>
      <c r="V181" s="34" t="str">
        <f t="shared" si="27"/>
        <v/>
      </c>
      <c r="X181" s="34" t="str">
        <f>IFERROR(IF(COUNTIF($V$9:$V181,$V181)&gt;1,"",$V181),"")</f>
        <v/>
      </c>
      <c r="Z181" s="35" t="str">
        <f t="shared" si="28"/>
        <v/>
      </c>
      <c r="AA181" s="35" t="str">
        <f t="shared" si="29"/>
        <v/>
      </c>
      <c r="AB181" s="34" t="str">
        <f t="shared" si="30"/>
        <v/>
      </c>
      <c r="AD181" s="35" t="str">
        <f t="shared" si="26"/>
        <v/>
      </c>
      <c r="AE181" s="35" t="str">
        <f t="shared" si="31"/>
        <v/>
      </c>
      <c r="AF181" s="39" t="str">
        <f t="shared" si="32"/>
        <v/>
      </c>
      <c r="AG181" s="34" t="str">
        <f t="shared" si="35"/>
        <v/>
      </c>
      <c r="AH181" s="34" t="str">
        <f t="shared" si="35"/>
        <v/>
      </c>
      <c r="AI181" s="34" t="str">
        <f t="shared" si="35"/>
        <v/>
      </c>
      <c r="AJ181" s="34" t="str">
        <f t="shared" si="35"/>
        <v/>
      </c>
      <c r="AK181" s="34" t="str">
        <f t="shared" si="35"/>
        <v/>
      </c>
      <c r="AL181" s="34" t="str">
        <f t="shared" si="35"/>
        <v/>
      </c>
      <c r="AM181" s="34" t="str">
        <f t="shared" si="35"/>
        <v/>
      </c>
      <c r="AN181" s="34" t="str">
        <f t="shared" si="35"/>
        <v/>
      </c>
      <c r="AO181" s="34" t="str">
        <f t="shared" si="35"/>
        <v/>
      </c>
      <c r="AP181" s="34" t="str">
        <f t="shared" si="35"/>
        <v/>
      </c>
      <c r="AQ181" s="34" t="str">
        <f t="shared" si="35"/>
        <v/>
      </c>
      <c r="AR181" s="34" t="str">
        <f t="shared" si="35"/>
        <v/>
      </c>
      <c r="AS181" s="34" t="str">
        <f t="shared" si="35"/>
        <v/>
      </c>
      <c r="AT181" s="34" t="str">
        <f t="shared" si="35"/>
        <v/>
      </c>
      <c r="AU181" s="34" t="str">
        <f t="shared" si="35"/>
        <v/>
      </c>
    </row>
    <row r="182" spans="2:47" x14ac:dyDescent="0.35">
      <c r="B182" s="35">
        <v>174</v>
      </c>
      <c r="C182" s="34" t="str">
        <f>IFERROR(IF(INDEX(Database!$B$6:$Q$305,Calc!$B182,Calc!C$7)="","",INDEX(Database!$B$6:$Q$305,Calc!$B182,Calc!C$7)),"")</f>
        <v/>
      </c>
      <c r="D182" s="34" t="str">
        <f>IFERROR(IF(INDEX(Database!$B$6:$Q$305,Calc!$B182,Calc!D$7)="","",INDEX(Database!$B$6:$Q$305,Calc!$B182,Calc!D$7)),"")</f>
        <v/>
      </c>
      <c r="E182" s="34" t="str">
        <f>IFERROR(IF(INDEX(Database!$B$6:$Q$305,Calc!$B182,Calc!E$7)="","",INDEX(Database!$B$6:$Q$305,Calc!$B182,Calc!E$7)),"")</f>
        <v/>
      </c>
      <c r="F182" s="34" t="str">
        <f>IFERROR(IF(INDEX(Database!$B$6:$Q$305,Calc!$B182,Calc!F$7)="","",INDEX(Database!$B$6:$Q$305,Calc!$B182,Calc!F$7)),"")</f>
        <v/>
      </c>
      <c r="G182" s="34" t="str">
        <f>IFERROR(IF(INDEX(Database!$B$6:$Q$305,Calc!$B182,Calc!G$7)="","",INDEX(Database!$B$6:$Q$305,Calc!$B182,Calc!G$7)),"")</f>
        <v/>
      </c>
      <c r="H182" s="34" t="str">
        <f>IFERROR(IF(INDEX(Database!$B$6:$Q$305,Calc!$B182,Calc!H$7)="","",INDEX(Database!$B$6:$Q$305,Calc!$B182,Calc!H$7)),"")</f>
        <v/>
      </c>
      <c r="I182" s="34" t="str">
        <f>IFERROR(IF(INDEX(Database!$B$6:$Q$305,Calc!$B182,Calc!I$7)="","",INDEX(Database!$B$6:$Q$305,Calc!$B182,Calc!I$7)),"")</f>
        <v/>
      </c>
      <c r="J182" s="34" t="str">
        <f>IFERROR(IF(INDEX(Database!$B$6:$Q$305,Calc!$B182,Calc!J$7)="","",INDEX(Database!$B$6:$Q$305,Calc!$B182,Calc!J$7)),"")</f>
        <v/>
      </c>
      <c r="K182" s="34" t="str">
        <f>IFERROR(IF(INDEX(Database!$B$6:$Q$305,Calc!$B182,Calc!K$7)="","",INDEX(Database!$B$6:$Q$305,Calc!$B182,Calc!K$7)),"")</f>
        <v/>
      </c>
      <c r="L182" s="34" t="str">
        <f>IFERROR(IF(INDEX(Database!$B$6:$Q$305,Calc!$B182,Calc!L$7)="","",INDEX(Database!$B$6:$Q$305,Calc!$B182,Calc!L$7)),"")</f>
        <v/>
      </c>
      <c r="M182" s="34" t="str">
        <f>IFERROR(IF(INDEX(Database!$B$6:$Q$305,Calc!$B182,Calc!M$7)="","",INDEX(Database!$B$6:$Q$305,Calc!$B182,Calc!M$7)),"")</f>
        <v/>
      </c>
      <c r="N182" s="34" t="str">
        <f>IFERROR(IF(INDEX(Database!$B$6:$Q$305,Calc!$B182,Calc!N$7)="","",INDEX(Database!$B$6:$Q$305,Calc!$B182,Calc!N$7)),"")</f>
        <v/>
      </c>
      <c r="O182" s="34" t="str">
        <f>IFERROR(IF(INDEX(Database!$B$6:$Q$305,Calc!$B182,Calc!O$7)="","",INDEX(Database!$B$6:$Q$305,Calc!$B182,Calc!O$7)),"")</f>
        <v/>
      </c>
      <c r="P182" s="34" t="str">
        <f>IFERROR(IF(INDEX(Database!$B$6:$Q$305,Calc!$B182,Calc!P$7)="","",INDEX(Database!$B$6:$Q$305,Calc!$B182,Calc!P$7)),"")</f>
        <v/>
      </c>
      <c r="Q182" s="34" t="str">
        <f>IFERROR(IF(INDEX(Database!$B$6:$Q$305,Calc!$B182,Calc!Q$7)="","",INDEX(Database!$B$6:$Q$305,Calc!$B182,Calc!Q$7)),"")</f>
        <v/>
      </c>
      <c r="R182" s="34" t="str">
        <f>IFERROR(IF(INDEX(Database!$B$6:$Q$305,Calc!$B182,Calc!R$7)="","",INDEX(Database!$B$6:$Q$305,Calc!$B182,Calc!R$7)),"")</f>
        <v/>
      </c>
      <c r="V182" s="34" t="str">
        <f t="shared" si="27"/>
        <v/>
      </c>
      <c r="X182" s="34" t="str">
        <f>IFERROR(IF(COUNTIF($V$9:$V182,$V182)&gt;1,"",$V182),"")</f>
        <v/>
      </c>
      <c r="Z182" s="35" t="str">
        <f t="shared" si="28"/>
        <v/>
      </c>
      <c r="AA182" s="35" t="str">
        <f t="shared" si="29"/>
        <v/>
      </c>
      <c r="AB182" s="34" t="str">
        <f t="shared" si="30"/>
        <v/>
      </c>
      <c r="AD182" s="35" t="str">
        <f t="shared" si="26"/>
        <v/>
      </c>
      <c r="AE182" s="35" t="str">
        <f t="shared" si="31"/>
        <v/>
      </c>
      <c r="AF182" s="39" t="str">
        <f t="shared" si="32"/>
        <v/>
      </c>
      <c r="AG182" s="34" t="str">
        <f t="shared" si="35"/>
        <v/>
      </c>
      <c r="AH182" s="34" t="str">
        <f t="shared" si="35"/>
        <v/>
      </c>
      <c r="AI182" s="34" t="str">
        <f t="shared" si="35"/>
        <v/>
      </c>
      <c r="AJ182" s="34" t="str">
        <f t="shared" si="35"/>
        <v/>
      </c>
      <c r="AK182" s="34" t="str">
        <f t="shared" si="35"/>
        <v/>
      </c>
      <c r="AL182" s="34" t="str">
        <f t="shared" si="35"/>
        <v/>
      </c>
      <c r="AM182" s="34" t="str">
        <f t="shared" si="35"/>
        <v/>
      </c>
      <c r="AN182" s="34" t="str">
        <f t="shared" si="35"/>
        <v/>
      </c>
      <c r="AO182" s="34" t="str">
        <f t="shared" si="35"/>
        <v/>
      </c>
      <c r="AP182" s="34" t="str">
        <f t="shared" si="35"/>
        <v/>
      </c>
      <c r="AQ182" s="34" t="str">
        <f t="shared" si="35"/>
        <v/>
      </c>
      <c r="AR182" s="34" t="str">
        <f t="shared" si="35"/>
        <v/>
      </c>
      <c r="AS182" s="34" t="str">
        <f t="shared" si="35"/>
        <v/>
      </c>
      <c r="AT182" s="34" t="str">
        <f t="shared" si="35"/>
        <v/>
      </c>
      <c r="AU182" s="34" t="str">
        <f t="shared" si="35"/>
        <v/>
      </c>
    </row>
    <row r="183" spans="2:47" x14ac:dyDescent="0.35">
      <c r="B183" s="35">
        <v>175</v>
      </c>
      <c r="C183" s="34" t="str">
        <f>IFERROR(IF(INDEX(Database!$B$6:$Q$305,Calc!$B183,Calc!C$7)="","",INDEX(Database!$B$6:$Q$305,Calc!$B183,Calc!C$7)),"")</f>
        <v/>
      </c>
      <c r="D183" s="34" t="str">
        <f>IFERROR(IF(INDEX(Database!$B$6:$Q$305,Calc!$B183,Calc!D$7)="","",INDEX(Database!$B$6:$Q$305,Calc!$B183,Calc!D$7)),"")</f>
        <v/>
      </c>
      <c r="E183" s="34" t="str">
        <f>IFERROR(IF(INDEX(Database!$B$6:$Q$305,Calc!$B183,Calc!E$7)="","",INDEX(Database!$B$6:$Q$305,Calc!$B183,Calc!E$7)),"")</f>
        <v/>
      </c>
      <c r="F183" s="34" t="str">
        <f>IFERROR(IF(INDEX(Database!$B$6:$Q$305,Calc!$B183,Calc!F$7)="","",INDEX(Database!$B$6:$Q$305,Calc!$B183,Calc!F$7)),"")</f>
        <v/>
      </c>
      <c r="G183" s="34" t="str">
        <f>IFERROR(IF(INDEX(Database!$B$6:$Q$305,Calc!$B183,Calc!G$7)="","",INDEX(Database!$B$6:$Q$305,Calc!$B183,Calc!G$7)),"")</f>
        <v/>
      </c>
      <c r="H183" s="34" t="str">
        <f>IFERROR(IF(INDEX(Database!$B$6:$Q$305,Calc!$B183,Calc!H$7)="","",INDEX(Database!$B$6:$Q$305,Calc!$B183,Calc!H$7)),"")</f>
        <v/>
      </c>
      <c r="I183" s="34" t="str">
        <f>IFERROR(IF(INDEX(Database!$B$6:$Q$305,Calc!$B183,Calc!I$7)="","",INDEX(Database!$B$6:$Q$305,Calc!$B183,Calc!I$7)),"")</f>
        <v/>
      </c>
      <c r="J183" s="34" t="str">
        <f>IFERROR(IF(INDEX(Database!$B$6:$Q$305,Calc!$B183,Calc!J$7)="","",INDEX(Database!$B$6:$Q$305,Calc!$B183,Calc!J$7)),"")</f>
        <v/>
      </c>
      <c r="K183" s="34" t="str">
        <f>IFERROR(IF(INDEX(Database!$B$6:$Q$305,Calc!$B183,Calc!K$7)="","",INDEX(Database!$B$6:$Q$305,Calc!$B183,Calc!K$7)),"")</f>
        <v/>
      </c>
      <c r="L183" s="34" t="str">
        <f>IFERROR(IF(INDEX(Database!$B$6:$Q$305,Calc!$B183,Calc!L$7)="","",INDEX(Database!$B$6:$Q$305,Calc!$B183,Calc!L$7)),"")</f>
        <v/>
      </c>
      <c r="M183" s="34" t="str">
        <f>IFERROR(IF(INDEX(Database!$B$6:$Q$305,Calc!$B183,Calc!M$7)="","",INDEX(Database!$B$6:$Q$305,Calc!$B183,Calc!M$7)),"")</f>
        <v/>
      </c>
      <c r="N183" s="34" t="str">
        <f>IFERROR(IF(INDEX(Database!$B$6:$Q$305,Calc!$B183,Calc!N$7)="","",INDEX(Database!$B$6:$Q$305,Calc!$B183,Calc!N$7)),"")</f>
        <v/>
      </c>
      <c r="O183" s="34" t="str">
        <f>IFERROR(IF(INDEX(Database!$B$6:$Q$305,Calc!$B183,Calc!O$7)="","",INDEX(Database!$B$6:$Q$305,Calc!$B183,Calc!O$7)),"")</f>
        <v/>
      </c>
      <c r="P183" s="34" t="str">
        <f>IFERROR(IF(INDEX(Database!$B$6:$Q$305,Calc!$B183,Calc!P$7)="","",INDEX(Database!$B$6:$Q$305,Calc!$B183,Calc!P$7)),"")</f>
        <v/>
      </c>
      <c r="Q183" s="34" t="str">
        <f>IFERROR(IF(INDEX(Database!$B$6:$Q$305,Calc!$B183,Calc!Q$7)="","",INDEX(Database!$B$6:$Q$305,Calc!$B183,Calc!Q$7)),"")</f>
        <v/>
      </c>
      <c r="R183" s="34" t="str">
        <f>IFERROR(IF(INDEX(Database!$B$6:$Q$305,Calc!$B183,Calc!R$7)="","",INDEX(Database!$B$6:$Q$305,Calc!$B183,Calc!R$7)),"")</f>
        <v/>
      </c>
      <c r="V183" s="34" t="str">
        <f t="shared" si="27"/>
        <v/>
      </c>
      <c r="X183" s="34" t="str">
        <f>IFERROR(IF(COUNTIF($V$9:$V183,$V183)&gt;1,"",$V183),"")</f>
        <v/>
      </c>
      <c r="Z183" s="35" t="str">
        <f t="shared" si="28"/>
        <v/>
      </c>
      <c r="AA183" s="35" t="str">
        <f t="shared" si="29"/>
        <v/>
      </c>
      <c r="AB183" s="34" t="str">
        <f t="shared" si="30"/>
        <v/>
      </c>
      <c r="AD183" s="35" t="str">
        <f t="shared" si="26"/>
        <v/>
      </c>
      <c r="AE183" s="35" t="str">
        <f t="shared" si="31"/>
        <v/>
      </c>
      <c r="AF183" s="39" t="str">
        <f t="shared" si="32"/>
        <v/>
      </c>
      <c r="AG183" s="34" t="str">
        <f t="shared" si="35"/>
        <v/>
      </c>
      <c r="AH183" s="34" t="str">
        <f t="shared" si="35"/>
        <v/>
      </c>
      <c r="AI183" s="34" t="str">
        <f t="shared" si="35"/>
        <v/>
      </c>
      <c r="AJ183" s="34" t="str">
        <f t="shared" si="35"/>
        <v/>
      </c>
      <c r="AK183" s="34" t="str">
        <f t="shared" si="35"/>
        <v/>
      </c>
      <c r="AL183" s="34" t="str">
        <f t="shared" si="35"/>
        <v/>
      </c>
      <c r="AM183" s="34" t="str">
        <f t="shared" si="35"/>
        <v/>
      </c>
      <c r="AN183" s="34" t="str">
        <f t="shared" si="35"/>
        <v/>
      </c>
      <c r="AO183" s="34" t="str">
        <f t="shared" si="35"/>
        <v/>
      </c>
      <c r="AP183" s="34" t="str">
        <f t="shared" si="35"/>
        <v/>
      </c>
      <c r="AQ183" s="34" t="str">
        <f t="shared" si="35"/>
        <v/>
      </c>
      <c r="AR183" s="34" t="str">
        <f t="shared" si="35"/>
        <v/>
      </c>
      <c r="AS183" s="34" t="str">
        <f t="shared" si="35"/>
        <v/>
      </c>
      <c r="AT183" s="34" t="str">
        <f t="shared" si="35"/>
        <v/>
      </c>
      <c r="AU183" s="34" t="str">
        <f t="shared" si="35"/>
        <v/>
      </c>
    </row>
    <row r="184" spans="2:47" x14ac:dyDescent="0.35">
      <c r="B184" s="35">
        <v>176</v>
      </c>
      <c r="C184" s="34" t="str">
        <f>IFERROR(IF(INDEX(Database!$B$6:$Q$305,Calc!$B184,Calc!C$7)="","",INDEX(Database!$B$6:$Q$305,Calc!$B184,Calc!C$7)),"")</f>
        <v/>
      </c>
      <c r="D184" s="34" t="str">
        <f>IFERROR(IF(INDEX(Database!$B$6:$Q$305,Calc!$B184,Calc!D$7)="","",INDEX(Database!$B$6:$Q$305,Calc!$B184,Calc!D$7)),"")</f>
        <v/>
      </c>
      <c r="E184" s="34" t="str">
        <f>IFERROR(IF(INDEX(Database!$B$6:$Q$305,Calc!$B184,Calc!E$7)="","",INDEX(Database!$B$6:$Q$305,Calc!$B184,Calc!E$7)),"")</f>
        <v/>
      </c>
      <c r="F184" s="34" t="str">
        <f>IFERROR(IF(INDEX(Database!$B$6:$Q$305,Calc!$B184,Calc!F$7)="","",INDEX(Database!$B$6:$Q$305,Calc!$B184,Calc!F$7)),"")</f>
        <v/>
      </c>
      <c r="G184" s="34" t="str">
        <f>IFERROR(IF(INDEX(Database!$B$6:$Q$305,Calc!$B184,Calc!G$7)="","",INDEX(Database!$B$6:$Q$305,Calc!$B184,Calc!G$7)),"")</f>
        <v/>
      </c>
      <c r="H184" s="34" t="str">
        <f>IFERROR(IF(INDEX(Database!$B$6:$Q$305,Calc!$B184,Calc!H$7)="","",INDEX(Database!$B$6:$Q$305,Calc!$B184,Calc!H$7)),"")</f>
        <v/>
      </c>
      <c r="I184" s="34" t="str">
        <f>IFERROR(IF(INDEX(Database!$B$6:$Q$305,Calc!$B184,Calc!I$7)="","",INDEX(Database!$B$6:$Q$305,Calc!$B184,Calc!I$7)),"")</f>
        <v/>
      </c>
      <c r="J184" s="34" t="str">
        <f>IFERROR(IF(INDEX(Database!$B$6:$Q$305,Calc!$B184,Calc!J$7)="","",INDEX(Database!$B$6:$Q$305,Calc!$B184,Calc!J$7)),"")</f>
        <v/>
      </c>
      <c r="K184" s="34" t="str">
        <f>IFERROR(IF(INDEX(Database!$B$6:$Q$305,Calc!$B184,Calc!K$7)="","",INDEX(Database!$B$6:$Q$305,Calc!$B184,Calc!K$7)),"")</f>
        <v/>
      </c>
      <c r="L184" s="34" t="str">
        <f>IFERROR(IF(INDEX(Database!$B$6:$Q$305,Calc!$B184,Calc!L$7)="","",INDEX(Database!$B$6:$Q$305,Calc!$B184,Calc!L$7)),"")</f>
        <v/>
      </c>
      <c r="M184" s="34" t="str">
        <f>IFERROR(IF(INDEX(Database!$B$6:$Q$305,Calc!$B184,Calc!M$7)="","",INDEX(Database!$B$6:$Q$305,Calc!$B184,Calc!M$7)),"")</f>
        <v/>
      </c>
      <c r="N184" s="34" t="str">
        <f>IFERROR(IF(INDEX(Database!$B$6:$Q$305,Calc!$B184,Calc!N$7)="","",INDEX(Database!$B$6:$Q$305,Calc!$B184,Calc!N$7)),"")</f>
        <v/>
      </c>
      <c r="O184" s="34" t="str">
        <f>IFERROR(IF(INDEX(Database!$B$6:$Q$305,Calc!$B184,Calc!O$7)="","",INDEX(Database!$B$6:$Q$305,Calc!$B184,Calc!O$7)),"")</f>
        <v/>
      </c>
      <c r="P184" s="34" t="str">
        <f>IFERROR(IF(INDEX(Database!$B$6:$Q$305,Calc!$B184,Calc!P$7)="","",INDEX(Database!$B$6:$Q$305,Calc!$B184,Calc!P$7)),"")</f>
        <v/>
      </c>
      <c r="Q184" s="34" t="str">
        <f>IFERROR(IF(INDEX(Database!$B$6:$Q$305,Calc!$B184,Calc!Q$7)="","",INDEX(Database!$B$6:$Q$305,Calc!$B184,Calc!Q$7)),"")</f>
        <v/>
      </c>
      <c r="R184" s="34" t="str">
        <f>IFERROR(IF(INDEX(Database!$B$6:$Q$305,Calc!$B184,Calc!R$7)="","",INDEX(Database!$B$6:$Q$305,Calc!$B184,Calc!R$7)),"")</f>
        <v/>
      </c>
      <c r="V184" s="34" t="str">
        <f t="shared" si="27"/>
        <v/>
      </c>
      <c r="X184" s="34" t="str">
        <f>IFERROR(IF(COUNTIF($V$9:$V184,$V184)&gt;1,"",$V184),"")</f>
        <v/>
      </c>
      <c r="Z184" s="35" t="str">
        <f t="shared" si="28"/>
        <v/>
      </c>
      <c r="AA184" s="35" t="str">
        <f t="shared" si="29"/>
        <v/>
      </c>
      <c r="AB184" s="34" t="str">
        <f t="shared" si="30"/>
        <v/>
      </c>
      <c r="AD184" s="35" t="str">
        <f t="shared" si="26"/>
        <v/>
      </c>
      <c r="AE184" s="35" t="str">
        <f t="shared" si="31"/>
        <v/>
      </c>
      <c r="AF184" s="39" t="str">
        <f t="shared" si="32"/>
        <v/>
      </c>
      <c r="AG184" s="34" t="str">
        <f t="shared" si="35"/>
        <v/>
      </c>
      <c r="AH184" s="34" t="str">
        <f t="shared" si="35"/>
        <v/>
      </c>
      <c r="AI184" s="34" t="str">
        <f t="shared" si="35"/>
        <v/>
      </c>
      <c r="AJ184" s="34" t="str">
        <f t="shared" si="35"/>
        <v/>
      </c>
      <c r="AK184" s="34" t="str">
        <f t="shared" si="35"/>
        <v/>
      </c>
      <c r="AL184" s="34" t="str">
        <f t="shared" si="35"/>
        <v/>
      </c>
      <c r="AM184" s="34" t="str">
        <f t="shared" si="35"/>
        <v/>
      </c>
      <c r="AN184" s="34" t="str">
        <f t="shared" si="35"/>
        <v/>
      </c>
      <c r="AO184" s="34" t="str">
        <f t="shared" si="35"/>
        <v/>
      </c>
      <c r="AP184" s="34" t="str">
        <f t="shared" si="35"/>
        <v/>
      </c>
      <c r="AQ184" s="34" t="str">
        <f t="shared" si="35"/>
        <v/>
      </c>
      <c r="AR184" s="34" t="str">
        <f t="shared" si="35"/>
        <v/>
      </c>
      <c r="AS184" s="34" t="str">
        <f t="shared" si="35"/>
        <v/>
      </c>
      <c r="AT184" s="34" t="str">
        <f t="shared" si="35"/>
        <v/>
      </c>
      <c r="AU184" s="34" t="str">
        <f t="shared" si="35"/>
        <v/>
      </c>
    </row>
    <row r="185" spans="2:47" x14ac:dyDescent="0.35">
      <c r="B185" s="35">
        <v>177</v>
      </c>
      <c r="C185" s="34" t="str">
        <f>IFERROR(IF(INDEX(Database!$B$6:$Q$305,Calc!$B185,Calc!C$7)="","",INDEX(Database!$B$6:$Q$305,Calc!$B185,Calc!C$7)),"")</f>
        <v/>
      </c>
      <c r="D185" s="34" t="str">
        <f>IFERROR(IF(INDEX(Database!$B$6:$Q$305,Calc!$B185,Calc!D$7)="","",INDEX(Database!$B$6:$Q$305,Calc!$B185,Calc!D$7)),"")</f>
        <v/>
      </c>
      <c r="E185" s="34" t="str">
        <f>IFERROR(IF(INDEX(Database!$B$6:$Q$305,Calc!$B185,Calc!E$7)="","",INDEX(Database!$B$6:$Q$305,Calc!$B185,Calc!E$7)),"")</f>
        <v/>
      </c>
      <c r="F185" s="34" t="str">
        <f>IFERROR(IF(INDEX(Database!$B$6:$Q$305,Calc!$B185,Calc!F$7)="","",INDEX(Database!$B$6:$Q$305,Calc!$B185,Calc!F$7)),"")</f>
        <v/>
      </c>
      <c r="G185" s="34" t="str">
        <f>IFERROR(IF(INDEX(Database!$B$6:$Q$305,Calc!$B185,Calc!G$7)="","",INDEX(Database!$B$6:$Q$305,Calc!$B185,Calc!G$7)),"")</f>
        <v/>
      </c>
      <c r="H185" s="34" t="str">
        <f>IFERROR(IF(INDEX(Database!$B$6:$Q$305,Calc!$B185,Calc!H$7)="","",INDEX(Database!$B$6:$Q$305,Calc!$B185,Calc!H$7)),"")</f>
        <v/>
      </c>
      <c r="I185" s="34" t="str">
        <f>IFERROR(IF(INDEX(Database!$B$6:$Q$305,Calc!$B185,Calc!I$7)="","",INDEX(Database!$B$6:$Q$305,Calc!$B185,Calc!I$7)),"")</f>
        <v/>
      </c>
      <c r="J185" s="34" t="str">
        <f>IFERROR(IF(INDEX(Database!$B$6:$Q$305,Calc!$B185,Calc!J$7)="","",INDEX(Database!$B$6:$Q$305,Calc!$B185,Calc!J$7)),"")</f>
        <v/>
      </c>
      <c r="K185" s="34" t="str">
        <f>IFERROR(IF(INDEX(Database!$B$6:$Q$305,Calc!$B185,Calc!K$7)="","",INDEX(Database!$B$6:$Q$305,Calc!$B185,Calc!K$7)),"")</f>
        <v/>
      </c>
      <c r="L185" s="34" t="str">
        <f>IFERROR(IF(INDEX(Database!$B$6:$Q$305,Calc!$B185,Calc!L$7)="","",INDEX(Database!$B$6:$Q$305,Calc!$B185,Calc!L$7)),"")</f>
        <v/>
      </c>
      <c r="M185" s="34" t="str">
        <f>IFERROR(IF(INDEX(Database!$B$6:$Q$305,Calc!$B185,Calc!M$7)="","",INDEX(Database!$B$6:$Q$305,Calc!$B185,Calc!M$7)),"")</f>
        <v/>
      </c>
      <c r="N185" s="34" t="str">
        <f>IFERROR(IF(INDEX(Database!$B$6:$Q$305,Calc!$B185,Calc!N$7)="","",INDEX(Database!$B$6:$Q$305,Calc!$B185,Calc!N$7)),"")</f>
        <v/>
      </c>
      <c r="O185" s="34" t="str">
        <f>IFERROR(IF(INDEX(Database!$B$6:$Q$305,Calc!$B185,Calc!O$7)="","",INDEX(Database!$B$6:$Q$305,Calc!$B185,Calc!O$7)),"")</f>
        <v/>
      </c>
      <c r="P185" s="34" t="str">
        <f>IFERROR(IF(INDEX(Database!$B$6:$Q$305,Calc!$B185,Calc!P$7)="","",INDEX(Database!$B$6:$Q$305,Calc!$B185,Calc!P$7)),"")</f>
        <v/>
      </c>
      <c r="Q185" s="34" t="str">
        <f>IFERROR(IF(INDEX(Database!$B$6:$Q$305,Calc!$B185,Calc!Q$7)="","",INDEX(Database!$B$6:$Q$305,Calc!$B185,Calc!Q$7)),"")</f>
        <v/>
      </c>
      <c r="R185" s="34" t="str">
        <f>IFERROR(IF(INDEX(Database!$B$6:$Q$305,Calc!$B185,Calc!R$7)="","",INDEX(Database!$B$6:$Q$305,Calc!$B185,Calc!R$7)),"")</f>
        <v/>
      </c>
      <c r="V185" s="34" t="str">
        <f t="shared" si="27"/>
        <v/>
      </c>
      <c r="X185" s="34" t="str">
        <f>IFERROR(IF(COUNTIF($V$9:$V185,$V185)&gt;1,"",$V185),"")</f>
        <v/>
      </c>
      <c r="Z185" s="35" t="str">
        <f t="shared" si="28"/>
        <v/>
      </c>
      <c r="AA185" s="35" t="str">
        <f t="shared" si="29"/>
        <v/>
      </c>
      <c r="AB185" s="34" t="str">
        <f t="shared" si="30"/>
        <v/>
      </c>
      <c r="AD185" s="35" t="str">
        <f t="shared" si="26"/>
        <v/>
      </c>
      <c r="AE185" s="35" t="str">
        <f t="shared" si="31"/>
        <v/>
      </c>
      <c r="AF185" s="39" t="str">
        <f t="shared" si="32"/>
        <v/>
      </c>
      <c r="AG185" s="34" t="str">
        <f t="shared" si="35"/>
        <v/>
      </c>
      <c r="AH185" s="34" t="str">
        <f t="shared" si="35"/>
        <v/>
      </c>
      <c r="AI185" s="34" t="str">
        <f t="shared" si="35"/>
        <v/>
      </c>
      <c r="AJ185" s="34" t="str">
        <f t="shared" si="35"/>
        <v/>
      </c>
      <c r="AK185" s="34" t="str">
        <f t="shared" si="35"/>
        <v/>
      </c>
      <c r="AL185" s="34" t="str">
        <f t="shared" si="35"/>
        <v/>
      </c>
      <c r="AM185" s="34" t="str">
        <f t="shared" si="35"/>
        <v/>
      </c>
      <c r="AN185" s="34" t="str">
        <f t="shared" si="35"/>
        <v/>
      </c>
      <c r="AO185" s="34" t="str">
        <f t="shared" si="35"/>
        <v/>
      </c>
      <c r="AP185" s="34" t="str">
        <f t="shared" si="35"/>
        <v/>
      </c>
      <c r="AQ185" s="34" t="str">
        <f t="shared" si="35"/>
        <v/>
      </c>
      <c r="AR185" s="34" t="str">
        <f t="shared" si="35"/>
        <v/>
      </c>
      <c r="AS185" s="34" t="str">
        <f t="shared" si="35"/>
        <v/>
      </c>
      <c r="AT185" s="34" t="str">
        <f t="shared" si="35"/>
        <v/>
      </c>
      <c r="AU185" s="34" t="str">
        <f t="shared" si="35"/>
        <v/>
      </c>
    </row>
    <row r="186" spans="2:47" x14ac:dyDescent="0.35">
      <c r="B186" s="35">
        <v>178</v>
      </c>
      <c r="C186" s="34" t="str">
        <f>IFERROR(IF(INDEX(Database!$B$6:$Q$305,Calc!$B186,Calc!C$7)="","",INDEX(Database!$B$6:$Q$305,Calc!$B186,Calc!C$7)),"")</f>
        <v/>
      </c>
      <c r="D186" s="34" t="str">
        <f>IFERROR(IF(INDEX(Database!$B$6:$Q$305,Calc!$B186,Calc!D$7)="","",INDEX(Database!$B$6:$Q$305,Calc!$B186,Calc!D$7)),"")</f>
        <v/>
      </c>
      <c r="E186" s="34" t="str">
        <f>IFERROR(IF(INDEX(Database!$B$6:$Q$305,Calc!$B186,Calc!E$7)="","",INDEX(Database!$B$6:$Q$305,Calc!$B186,Calc!E$7)),"")</f>
        <v/>
      </c>
      <c r="F186" s="34" t="str">
        <f>IFERROR(IF(INDEX(Database!$B$6:$Q$305,Calc!$B186,Calc!F$7)="","",INDEX(Database!$B$6:$Q$305,Calc!$B186,Calc!F$7)),"")</f>
        <v/>
      </c>
      <c r="G186" s="34" t="str">
        <f>IFERROR(IF(INDEX(Database!$B$6:$Q$305,Calc!$B186,Calc!G$7)="","",INDEX(Database!$B$6:$Q$305,Calc!$B186,Calc!G$7)),"")</f>
        <v/>
      </c>
      <c r="H186" s="34" t="str">
        <f>IFERROR(IF(INDEX(Database!$B$6:$Q$305,Calc!$B186,Calc!H$7)="","",INDEX(Database!$B$6:$Q$305,Calc!$B186,Calc!H$7)),"")</f>
        <v/>
      </c>
      <c r="I186" s="34" t="str">
        <f>IFERROR(IF(INDEX(Database!$B$6:$Q$305,Calc!$B186,Calc!I$7)="","",INDEX(Database!$B$6:$Q$305,Calc!$B186,Calc!I$7)),"")</f>
        <v/>
      </c>
      <c r="J186" s="34" t="str">
        <f>IFERROR(IF(INDEX(Database!$B$6:$Q$305,Calc!$B186,Calc!J$7)="","",INDEX(Database!$B$6:$Q$305,Calc!$B186,Calc!J$7)),"")</f>
        <v/>
      </c>
      <c r="K186" s="34" t="str">
        <f>IFERROR(IF(INDEX(Database!$B$6:$Q$305,Calc!$B186,Calc!K$7)="","",INDEX(Database!$B$6:$Q$305,Calc!$B186,Calc!K$7)),"")</f>
        <v/>
      </c>
      <c r="L186" s="34" t="str">
        <f>IFERROR(IF(INDEX(Database!$B$6:$Q$305,Calc!$B186,Calc!L$7)="","",INDEX(Database!$B$6:$Q$305,Calc!$B186,Calc!L$7)),"")</f>
        <v/>
      </c>
      <c r="M186" s="34" t="str">
        <f>IFERROR(IF(INDEX(Database!$B$6:$Q$305,Calc!$B186,Calc!M$7)="","",INDEX(Database!$B$6:$Q$305,Calc!$B186,Calc!M$7)),"")</f>
        <v/>
      </c>
      <c r="N186" s="34" t="str">
        <f>IFERROR(IF(INDEX(Database!$B$6:$Q$305,Calc!$B186,Calc!N$7)="","",INDEX(Database!$B$6:$Q$305,Calc!$B186,Calc!N$7)),"")</f>
        <v/>
      </c>
      <c r="O186" s="34" t="str">
        <f>IFERROR(IF(INDEX(Database!$B$6:$Q$305,Calc!$B186,Calc!O$7)="","",INDEX(Database!$B$6:$Q$305,Calc!$B186,Calc!O$7)),"")</f>
        <v/>
      </c>
      <c r="P186" s="34" t="str">
        <f>IFERROR(IF(INDEX(Database!$B$6:$Q$305,Calc!$B186,Calc!P$7)="","",INDEX(Database!$B$6:$Q$305,Calc!$B186,Calc!P$7)),"")</f>
        <v/>
      </c>
      <c r="Q186" s="34" t="str">
        <f>IFERROR(IF(INDEX(Database!$B$6:$Q$305,Calc!$B186,Calc!Q$7)="","",INDEX(Database!$B$6:$Q$305,Calc!$B186,Calc!Q$7)),"")</f>
        <v/>
      </c>
      <c r="R186" s="34" t="str">
        <f>IFERROR(IF(INDEX(Database!$B$6:$Q$305,Calc!$B186,Calc!R$7)="","",INDEX(Database!$B$6:$Q$305,Calc!$B186,Calc!R$7)),"")</f>
        <v/>
      </c>
      <c r="V186" s="34" t="str">
        <f t="shared" si="27"/>
        <v/>
      </c>
      <c r="X186" s="34" t="str">
        <f>IFERROR(IF(COUNTIF($V$9:$V186,$V186)&gt;1,"",$V186),"")</f>
        <v/>
      </c>
      <c r="Z186" s="35" t="str">
        <f t="shared" si="28"/>
        <v/>
      </c>
      <c r="AA186" s="35" t="str">
        <f t="shared" si="29"/>
        <v/>
      </c>
      <c r="AB186" s="34" t="str">
        <f t="shared" si="30"/>
        <v/>
      </c>
      <c r="AD186" s="35" t="str">
        <f t="shared" si="26"/>
        <v/>
      </c>
      <c r="AE186" s="35" t="str">
        <f t="shared" si="31"/>
        <v/>
      </c>
      <c r="AF186" s="39" t="str">
        <f t="shared" si="32"/>
        <v/>
      </c>
      <c r="AG186" s="34" t="str">
        <f t="shared" si="35"/>
        <v/>
      </c>
      <c r="AH186" s="34" t="str">
        <f t="shared" si="35"/>
        <v/>
      </c>
      <c r="AI186" s="34" t="str">
        <f t="shared" si="35"/>
        <v/>
      </c>
      <c r="AJ186" s="34" t="str">
        <f t="shared" si="35"/>
        <v/>
      </c>
      <c r="AK186" s="34" t="str">
        <f t="shared" si="35"/>
        <v/>
      </c>
      <c r="AL186" s="34" t="str">
        <f t="shared" si="35"/>
        <v/>
      </c>
      <c r="AM186" s="34" t="str">
        <f t="shared" si="35"/>
        <v/>
      </c>
      <c r="AN186" s="34" t="str">
        <f t="shared" si="35"/>
        <v/>
      </c>
      <c r="AO186" s="34" t="str">
        <f t="shared" si="35"/>
        <v/>
      </c>
      <c r="AP186" s="34" t="str">
        <f t="shared" si="35"/>
        <v/>
      </c>
      <c r="AQ186" s="34" t="str">
        <f t="shared" si="35"/>
        <v/>
      </c>
      <c r="AR186" s="34" t="str">
        <f t="shared" si="35"/>
        <v/>
      </c>
      <c r="AS186" s="34" t="str">
        <f t="shared" si="35"/>
        <v/>
      </c>
      <c r="AT186" s="34" t="str">
        <f t="shared" si="35"/>
        <v/>
      </c>
      <c r="AU186" s="34" t="str">
        <f t="shared" si="35"/>
        <v/>
      </c>
    </row>
    <row r="187" spans="2:47" x14ac:dyDescent="0.35">
      <c r="B187" s="35">
        <v>179</v>
      </c>
      <c r="C187" s="34" t="str">
        <f>IFERROR(IF(INDEX(Database!$B$6:$Q$305,Calc!$B187,Calc!C$7)="","",INDEX(Database!$B$6:$Q$305,Calc!$B187,Calc!C$7)),"")</f>
        <v/>
      </c>
      <c r="D187" s="34" t="str">
        <f>IFERROR(IF(INDEX(Database!$B$6:$Q$305,Calc!$B187,Calc!D$7)="","",INDEX(Database!$B$6:$Q$305,Calc!$B187,Calc!D$7)),"")</f>
        <v/>
      </c>
      <c r="E187" s="34" t="str">
        <f>IFERROR(IF(INDEX(Database!$B$6:$Q$305,Calc!$B187,Calc!E$7)="","",INDEX(Database!$B$6:$Q$305,Calc!$B187,Calc!E$7)),"")</f>
        <v/>
      </c>
      <c r="F187" s="34" t="str">
        <f>IFERROR(IF(INDEX(Database!$B$6:$Q$305,Calc!$B187,Calc!F$7)="","",INDEX(Database!$B$6:$Q$305,Calc!$B187,Calc!F$7)),"")</f>
        <v/>
      </c>
      <c r="G187" s="34" t="str">
        <f>IFERROR(IF(INDEX(Database!$B$6:$Q$305,Calc!$B187,Calc!G$7)="","",INDEX(Database!$B$6:$Q$305,Calc!$B187,Calc!G$7)),"")</f>
        <v/>
      </c>
      <c r="H187" s="34" t="str">
        <f>IFERROR(IF(INDEX(Database!$B$6:$Q$305,Calc!$B187,Calc!H$7)="","",INDEX(Database!$B$6:$Q$305,Calc!$B187,Calc!H$7)),"")</f>
        <v/>
      </c>
      <c r="I187" s="34" t="str">
        <f>IFERROR(IF(INDEX(Database!$B$6:$Q$305,Calc!$B187,Calc!I$7)="","",INDEX(Database!$B$6:$Q$305,Calc!$B187,Calc!I$7)),"")</f>
        <v/>
      </c>
      <c r="J187" s="34" t="str">
        <f>IFERROR(IF(INDEX(Database!$B$6:$Q$305,Calc!$B187,Calc!J$7)="","",INDEX(Database!$B$6:$Q$305,Calc!$B187,Calc!J$7)),"")</f>
        <v/>
      </c>
      <c r="K187" s="34" t="str">
        <f>IFERROR(IF(INDEX(Database!$B$6:$Q$305,Calc!$B187,Calc!K$7)="","",INDEX(Database!$B$6:$Q$305,Calc!$B187,Calc!K$7)),"")</f>
        <v/>
      </c>
      <c r="L187" s="34" t="str">
        <f>IFERROR(IF(INDEX(Database!$B$6:$Q$305,Calc!$B187,Calc!L$7)="","",INDEX(Database!$B$6:$Q$305,Calc!$B187,Calc!L$7)),"")</f>
        <v/>
      </c>
      <c r="M187" s="34" t="str">
        <f>IFERROR(IF(INDEX(Database!$B$6:$Q$305,Calc!$B187,Calc!M$7)="","",INDEX(Database!$B$6:$Q$305,Calc!$B187,Calc!M$7)),"")</f>
        <v/>
      </c>
      <c r="N187" s="34" t="str">
        <f>IFERROR(IF(INDEX(Database!$B$6:$Q$305,Calc!$B187,Calc!N$7)="","",INDEX(Database!$B$6:$Q$305,Calc!$B187,Calc!N$7)),"")</f>
        <v/>
      </c>
      <c r="O187" s="34" t="str">
        <f>IFERROR(IF(INDEX(Database!$B$6:$Q$305,Calc!$B187,Calc!O$7)="","",INDEX(Database!$B$6:$Q$305,Calc!$B187,Calc!O$7)),"")</f>
        <v/>
      </c>
      <c r="P187" s="34" t="str">
        <f>IFERROR(IF(INDEX(Database!$B$6:$Q$305,Calc!$B187,Calc!P$7)="","",INDEX(Database!$B$6:$Q$305,Calc!$B187,Calc!P$7)),"")</f>
        <v/>
      </c>
      <c r="Q187" s="34" t="str">
        <f>IFERROR(IF(INDEX(Database!$B$6:$Q$305,Calc!$B187,Calc!Q$7)="","",INDEX(Database!$B$6:$Q$305,Calc!$B187,Calc!Q$7)),"")</f>
        <v/>
      </c>
      <c r="R187" s="34" t="str">
        <f>IFERROR(IF(INDEX(Database!$B$6:$Q$305,Calc!$B187,Calc!R$7)="","",INDEX(Database!$B$6:$Q$305,Calc!$B187,Calc!R$7)),"")</f>
        <v/>
      </c>
      <c r="V187" s="34" t="str">
        <f t="shared" si="27"/>
        <v/>
      </c>
      <c r="X187" s="34" t="str">
        <f>IFERROR(IF(COUNTIF($V$9:$V187,$V187)&gt;1,"",$V187),"")</f>
        <v/>
      </c>
      <c r="Z187" s="35" t="str">
        <f t="shared" si="28"/>
        <v/>
      </c>
      <c r="AA187" s="35" t="str">
        <f t="shared" si="29"/>
        <v/>
      </c>
      <c r="AB187" s="34" t="str">
        <f t="shared" si="30"/>
        <v/>
      </c>
      <c r="AD187" s="35" t="str">
        <f t="shared" si="26"/>
        <v/>
      </c>
      <c r="AE187" s="35" t="str">
        <f t="shared" si="31"/>
        <v/>
      </c>
      <c r="AF187" s="39" t="str">
        <f t="shared" si="32"/>
        <v/>
      </c>
      <c r="AG187" s="34" t="str">
        <f t="shared" si="35"/>
        <v/>
      </c>
      <c r="AH187" s="34" t="str">
        <f t="shared" si="35"/>
        <v/>
      </c>
      <c r="AI187" s="34" t="str">
        <f t="shared" si="35"/>
        <v/>
      </c>
      <c r="AJ187" s="34" t="str">
        <f t="shared" si="35"/>
        <v/>
      </c>
      <c r="AK187" s="34" t="str">
        <f t="shared" si="35"/>
        <v/>
      </c>
      <c r="AL187" s="34" t="str">
        <f t="shared" si="35"/>
        <v/>
      </c>
      <c r="AM187" s="34" t="str">
        <f t="shared" si="35"/>
        <v/>
      </c>
      <c r="AN187" s="34" t="str">
        <f t="shared" si="35"/>
        <v/>
      </c>
      <c r="AO187" s="34" t="str">
        <f t="shared" si="35"/>
        <v/>
      </c>
      <c r="AP187" s="34" t="str">
        <f t="shared" si="35"/>
        <v/>
      </c>
      <c r="AQ187" s="34" t="str">
        <f t="shared" si="35"/>
        <v/>
      </c>
      <c r="AR187" s="34" t="str">
        <f t="shared" si="35"/>
        <v/>
      </c>
      <c r="AS187" s="34" t="str">
        <f t="shared" si="35"/>
        <v/>
      </c>
      <c r="AT187" s="34" t="str">
        <f t="shared" si="35"/>
        <v/>
      </c>
      <c r="AU187" s="34" t="str">
        <f t="shared" si="35"/>
        <v/>
      </c>
    </row>
    <row r="188" spans="2:47" x14ac:dyDescent="0.35">
      <c r="B188" s="35">
        <v>180</v>
      </c>
      <c r="C188" s="34" t="str">
        <f>IFERROR(IF(INDEX(Database!$B$6:$Q$305,Calc!$B188,Calc!C$7)="","",INDEX(Database!$B$6:$Q$305,Calc!$B188,Calc!C$7)),"")</f>
        <v/>
      </c>
      <c r="D188" s="34" t="str">
        <f>IFERROR(IF(INDEX(Database!$B$6:$Q$305,Calc!$B188,Calc!D$7)="","",INDEX(Database!$B$6:$Q$305,Calc!$B188,Calc!D$7)),"")</f>
        <v/>
      </c>
      <c r="E188" s="34" t="str">
        <f>IFERROR(IF(INDEX(Database!$B$6:$Q$305,Calc!$B188,Calc!E$7)="","",INDEX(Database!$B$6:$Q$305,Calc!$B188,Calc!E$7)),"")</f>
        <v/>
      </c>
      <c r="F188" s="34" t="str">
        <f>IFERROR(IF(INDEX(Database!$B$6:$Q$305,Calc!$B188,Calc!F$7)="","",INDEX(Database!$B$6:$Q$305,Calc!$B188,Calc!F$7)),"")</f>
        <v/>
      </c>
      <c r="G188" s="34" t="str">
        <f>IFERROR(IF(INDEX(Database!$B$6:$Q$305,Calc!$B188,Calc!G$7)="","",INDEX(Database!$B$6:$Q$305,Calc!$B188,Calc!G$7)),"")</f>
        <v/>
      </c>
      <c r="H188" s="34" t="str">
        <f>IFERROR(IF(INDEX(Database!$B$6:$Q$305,Calc!$B188,Calc!H$7)="","",INDEX(Database!$B$6:$Q$305,Calc!$B188,Calc!H$7)),"")</f>
        <v/>
      </c>
      <c r="I188" s="34" t="str">
        <f>IFERROR(IF(INDEX(Database!$B$6:$Q$305,Calc!$B188,Calc!I$7)="","",INDEX(Database!$B$6:$Q$305,Calc!$B188,Calc!I$7)),"")</f>
        <v/>
      </c>
      <c r="J188" s="34" t="str">
        <f>IFERROR(IF(INDEX(Database!$B$6:$Q$305,Calc!$B188,Calc!J$7)="","",INDEX(Database!$B$6:$Q$305,Calc!$B188,Calc!J$7)),"")</f>
        <v/>
      </c>
      <c r="K188" s="34" t="str">
        <f>IFERROR(IF(INDEX(Database!$B$6:$Q$305,Calc!$B188,Calc!K$7)="","",INDEX(Database!$B$6:$Q$305,Calc!$B188,Calc!K$7)),"")</f>
        <v/>
      </c>
      <c r="L188" s="34" t="str">
        <f>IFERROR(IF(INDEX(Database!$B$6:$Q$305,Calc!$B188,Calc!L$7)="","",INDEX(Database!$B$6:$Q$305,Calc!$B188,Calc!L$7)),"")</f>
        <v/>
      </c>
      <c r="M188" s="34" t="str">
        <f>IFERROR(IF(INDEX(Database!$B$6:$Q$305,Calc!$B188,Calc!M$7)="","",INDEX(Database!$B$6:$Q$305,Calc!$B188,Calc!M$7)),"")</f>
        <v/>
      </c>
      <c r="N188" s="34" t="str">
        <f>IFERROR(IF(INDEX(Database!$B$6:$Q$305,Calc!$B188,Calc!N$7)="","",INDEX(Database!$B$6:$Q$305,Calc!$B188,Calc!N$7)),"")</f>
        <v/>
      </c>
      <c r="O188" s="34" t="str">
        <f>IFERROR(IF(INDEX(Database!$B$6:$Q$305,Calc!$B188,Calc!O$7)="","",INDEX(Database!$B$6:$Q$305,Calc!$B188,Calc!O$7)),"")</f>
        <v/>
      </c>
      <c r="P188" s="34" t="str">
        <f>IFERROR(IF(INDEX(Database!$B$6:$Q$305,Calc!$B188,Calc!P$7)="","",INDEX(Database!$B$6:$Q$305,Calc!$B188,Calc!P$7)),"")</f>
        <v/>
      </c>
      <c r="Q188" s="34" t="str">
        <f>IFERROR(IF(INDEX(Database!$B$6:$Q$305,Calc!$B188,Calc!Q$7)="","",INDEX(Database!$B$6:$Q$305,Calc!$B188,Calc!Q$7)),"")</f>
        <v/>
      </c>
      <c r="R188" s="34" t="str">
        <f>IFERROR(IF(INDEX(Database!$B$6:$Q$305,Calc!$B188,Calc!R$7)="","",INDEX(Database!$B$6:$Q$305,Calc!$B188,Calc!R$7)),"")</f>
        <v/>
      </c>
      <c r="V188" s="34" t="str">
        <f t="shared" si="27"/>
        <v/>
      </c>
      <c r="X188" s="34" t="str">
        <f>IFERROR(IF(COUNTIF($V$9:$V188,$V188)&gt;1,"",$V188),"")</f>
        <v/>
      </c>
      <c r="Z188" s="35" t="str">
        <f t="shared" si="28"/>
        <v/>
      </c>
      <c r="AA188" s="35" t="str">
        <f t="shared" si="29"/>
        <v/>
      </c>
      <c r="AB188" s="34" t="str">
        <f t="shared" si="30"/>
        <v/>
      </c>
      <c r="AD188" s="35" t="str">
        <f t="shared" si="26"/>
        <v/>
      </c>
      <c r="AE188" s="35" t="str">
        <f t="shared" si="31"/>
        <v/>
      </c>
      <c r="AF188" s="39" t="str">
        <f t="shared" si="32"/>
        <v/>
      </c>
      <c r="AG188" s="34" t="str">
        <f t="shared" si="35"/>
        <v/>
      </c>
      <c r="AH188" s="34" t="str">
        <f t="shared" si="35"/>
        <v/>
      </c>
      <c r="AI188" s="34" t="str">
        <f t="shared" si="35"/>
        <v/>
      </c>
      <c r="AJ188" s="34" t="str">
        <f t="shared" si="35"/>
        <v/>
      </c>
      <c r="AK188" s="34" t="str">
        <f t="shared" si="35"/>
        <v/>
      </c>
      <c r="AL188" s="34" t="str">
        <f t="shared" si="35"/>
        <v/>
      </c>
      <c r="AM188" s="34" t="str">
        <f t="shared" si="35"/>
        <v/>
      </c>
      <c r="AN188" s="34" t="str">
        <f t="shared" si="35"/>
        <v/>
      </c>
      <c r="AO188" s="34" t="str">
        <f t="shared" si="35"/>
        <v/>
      </c>
      <c r="AP188" s="34" t="str">
        <f t="shared" si="35"/>
        <v/>
      </c>
      <c r="AQ188" s="34" t="str">
        <f t="shared" si="35"/>
        <v/>
      </c>
      <c r="AR188" s="34" t="str">
        <f t="shared" si="35"/>
        <v/>
      </c>
      <c r="AS188" s="34" t="str">
        <f t="shared" si="35"/>
        <v/>
      </c>
      <c r="AT188" s="34" t="str">
        <f t="shared" si="35"/>
        <v/>
      </c>
      <c r="AU188" s="34" t="str">
        <f t="shared" si="35"/>
        <v/>
      </c>
    </row>
    <row r="189" spans="2:47" x14ac:dyDescent="0.35">
      <c r="B189" s="35">
        <v>181</v>
      </c>
      <c r="C189" s="34" t="str">
        <f>IFERROR(IF(INDEX(Database!$B$6:$Q$305,Calc!$B189,Calc!C$7)="","",INDEX(Database!$B$6:$Q$305,Calc!$B189,Calc!C$7)),"")</f>
        <v/>
      </c>
      <c r="D189" s="34" t="str">
        <f>IFERROR(IF(INDEX(Database!$B$6:$Q$305,Calc!$B189,Calc!D$7)="","",INDEX(Database!$B$6:$Q$305,Calc!$B189,Calc!D$7)),"")</f>
        <v/>
      </c>
      <c r="E189" s="34" t="str">
        <f>IFERROR(IF(INDEX(Database!$B$6:$Q$305,Calc!$B189,Calc!E$7)="","",INDEX(Database!$B$6:$Q$305,Calc!$B189,Calc!E$7)),"")</f>
        <v/>
      </c>
      <c r="F189" s="34" t="str">
        <f>IFERROR(IF(INDEX(Database!$B$6:$Q$305,Calc!$B189,Calc!F$7)="","",INDEX(Database!$B$6:$Q$305,Calc!$B189,Calc!F$7)),"")</f>
        <v/>
      </c>
      <c r="G189" s="34" t="str">
        <f>IFERROR(IF(INDEX(Database!$B$6:$Q$305,Calc!$B189,Calc!G$7)="","",INDEX(Database!$B$6:$Q$305,Calc!$B189,Calc!G$7)),"")</f>
        <v/>
      </c>
      <c r="H189" s="34" t="str">
        <f>IFERROR(IF(INDEX(Database!$B$6:$Q$305,Calc!$B189,Calc!H$7)="","",INDEX(Database!$B$6:$Q$305,Calc!$B189,Calc!H$7)),"")</f>
        <v/>
      </c>
      <c r="I189" s="34" t="str">
        <f>IFERROR(IF(INDEX(Database!$B$6:$Q$305,Calc!$B189,Calc!I$7)="","",INDEX(Database!$B$6:$Q$305,Calc!$B189,Calc!I$7)),"")</f>
        <v/>
      </c>
      <c r="J189" s="34" t="str">
        <f>IFERROR(IF(INDEX(Database!$B$6:$Q$305,Calc!$B189,Calc!J$7)="","",INDEX(Database!$B$6:$Q$305,Calc!$B189,Calc!J$7)),"")</f>
        <v/>
      </c>
      <c r="K189" s="34" t="str">
        <f>IFERROR(IF(INDEX(Database!$B$6:$Q$305,Calc!$B189,Calc!K$7)="","",INDEX(Database!$B$6:$Q$305,Calc!$B189,Calc!K$7)),"")</f>
        <v/>
      </c>
      <c r="L189" s="34" t="str">
        <f>IFERROR(IF(INDEX(Database!$B$6:$Q$305,Calc!$B189,Calc!L$7)="","",INDEX(Database!$B$6:$Q$305,Calc!$B189,Calc!L$7)),"")</f>
        <v/>
      </c>
      <c r="M189" s="34" t="str">
        <f>IFERROR(IF(INDEX(Database!$B$6:$Q$305,Calc!$B189,Calc!M$7)="","",INDEX(Database!$B$6:$Q$305,Calc!$B189,Calc!M$7)),"")</f>
        <v/>
      </c>
      <c r="N189" s="34" t="str">
        <f>IFERROR(IF(INDEX(Database!$B$6:$Q$305,Calc!$B189,Calc!N$7)="","",INDEX(Database!$B$6:$Q$305,Calc!$B189,Calc!N$7)),"")</f>
        <v/>
      </c>
      <c r="O189" s="34" t="str">
        <f>IFERROR(IF(INDEX(Database!$B$6:$Q$305,Calc!$B189,Calc!O$7)="","",INDEX(Database!$B$6:$Q$305,Calc!$B189,Calc!O$7)),"")</f>
        <v/>
      </c>
      <c r="P189" s="34" t="str">
        <f>IFERROR(IF(INDEX(Database!$B$6:$Q$305,Calc!$B189,Calc!P$7)="","",INDEX(Database!$B$6:$Q$305,Calc!$B189,Calc!P$7)),"")</f>
        <v/>
      </c>
      <c r="Q189" s="34" t="str">
        <f>IFERROR(IF(INDEX(Database!$B$6:$Q$305,Calc!$B189,Calc!Q$7)="","",INDEX(Database!$B$6:$Q$305,Calc!$B189,Calc!Q$7)),"")</f>
        <v/>
      </c>
      <c r="R189" s="34" t="str">
        <f>IFERROR(IF(INDEX(Database!$B$6:$Q$305,Calc!$B189,Calc!R$7)="","",INDEX(Database!$B$6:$Q$305,Calc!$B189,Calc!R$7)),"")</f>
        <v/>
      </c>
      <c r="V189" s="34" t="str">
        <f t="shared" si="27"/>
        <v/>
      </c>
      <c r="X189" s="34" t="str">
        <f>IFERROR(IF(COUNTIF($V$9:$V189,$V189)&gt;1,"",$V189),"")</f>
        <v/>
      </c>
      <c r="Z189" s="35" t="str">
        <f t="shared" si="28"/>
        <v/>
      </c>
      <c r="AA189" s="35" t="str">
        <f t="shared" si="29"/>
        <v/>
      </c>
      <c r="AB189" s="34" t="str">
        <f t="shared" si="30"/>
        <v/>
      </c>
      <c r="AD189" s="35" t="str">
        <f t="shared" si="26"/>
        <v/>
      </c>
      <c r="AE189" s="35" t="str">
        <f t="shared" si="31"/>
        <v/>
      </c>
      <c r="AF189" s="39" t="str">
        <f t="shared" si="32"/>
        <v/>
      </c>
      <c r="AG189" s="34" t="str">
        <f t="shared" si="35"/>
        <v/>
      </c>
      <c r="AH189" s="34" t="str">
        <f t="shared" si="35"/>
        <v/>
      </c>
      <c r="AI189" s="34" t="str">
        <f t="shared" si="35"/>
        <v/>
      </c>
      <c r="AJ189" s="34" t="str">
        <f t="shared" si="35"/>
        <v/>
      </c>
      <c r="AK189" s="34" t="str">
        <f t="shared" si="35"/>
        <v/>
      </c>
      <c r="AL189" s="34" t="str">
        <f t="shared" si="35"/>
        <v/>
      </c>
      <c r="AM189" s="34" t="str">
        <f t="shared" si="35"/>
        <v/>
      </c>
      <c r="AN189" s="34" t="str">
        <f t="shared" si="35"/>
        <v/>
      </c>
      <c r="AO189" s="34" t="str">
        <f t="shared" si="35"/>
        <v/>
      </c>
      <c r="AP189" s="34" t="str">
        <f t="shared" si="35"/>
        <v/>
      </c>
      <c r="AQ189" s="34" t="str">
        <f t="shared" si="35"/>
        <v/>
      </c>
      <c r="AR189" s="34" t="str">
        <f t="shared" si="35"/>
        <v/>
      </c>
      <c r="AS189" s="34" t="str">
        <f t="shared" si="35"/>
        <v/>
      </c>
      <c r="AT189" s="34" t="str">
        <f t="shared" si="35"/>
        <v/>
      </c>
      <c r="AU189" s="34" t="str">
        <f t="shared" si="35"/>
        <v/>
      </c>
    </row>
    <row r="190" spans="2:47" x14ac:dyDescent="0.35">
      <c r="B190" s="35">
        <v>182</v>
      </c>
      <c r="C190" s="34" t="str">
        <f>IFERROR(IF(INDEX(Database!$B$6:$Q$305,Calc!$B190,Calc!C$7)="","",INDEX(Database!$B$6:$Q$305,Calc!$B190,Calc!C$7)),"")</f>
        <v/>
      </c>
      <c r="D190" s="34" t="str">
        <f>IFERROR(IF(INDEX(Database!$B$6:$Q$305,Calc!$B190,Calc!D$7)="","",INDEX(Database!$B$6:$Q$305,Calc!$B190,Calc!D$7)),"")</f>
        <v/>
      </c>
      <c r="E190" s="34" t="str">
        <f>IFERROR(IF(INDEX(Database!$B$6:$Q$305,Calc!$B190,Calc!E$7)="","",INDEX(Database!$B$6:$Q$305,Calc!$B190,Calc!E$7)),"")</f>
        <v/>
      </c>
      <c r="F190" s="34" t="str">
        <f>IFERROR(IF(INDEX(Database!$B$6:$Q$305,Calc!$B190,Calc!F$7)="","",INDEX(Database!$B$6:$Q$305,Calc!$B190,Calc!F$7)),"")</f>
        <v/>
      </c>
      <c r="G190" s="34" t="str">
        <f>IFERROR(IF(INDEX(Database!$B$6:$Q$305,Calc!$B190,Calc!G$7)="","",INDEX(Database!$B$6:$Q$305,Calc!$B190,Calc!G$7)),"")</f>
        <v/>
      </c>
      <c r="H190" s="34" t="str">
        <f>IFERROR(IF(INDEX(Database!$B$6:$Q$305,Calc!$B190,Calc!H$7)="","",INDEX(Database!$B$6:$Q$305,Calc!$B190,Calc!H$7)),"")</f>
        <v/>
      </c>
      <c r="I190" s="34" t="str">
        <f>IFERROR(IF(INDEX(Database!$B$6:$Q$305,Calc!$B190,Calc!I$7)="","",INDEX(Database!$B$6:$Q$305,Calc!$B190,Calc!I$7)),"")</f>
        <v/>
      </c>
      <c r="J190" s="34" t="str">
        <f>IFERROR(IF(INDEX(Database!$B$6:$Q$305,Calc!$B190,Calc!J$7)="","",INDEX(Database!$B$6:$Q$305,Calc!$B190,Calc!J$7)),"")</f>
        <v/>
      </c>
      <c r="K190" s="34" t="str">
        <f>IFERROR(IF(INDEX(Database!$B$6:$Q$305,Calc!$B190,Calc!K$7)="","",INDEX(Database!$B$6:$Q$305,Calc!$B190,Calc!K$7)),"")</f>
        <v/>
      </c>
      <c r="L190" s="34" t="str">
        <f>IFERROR(IF(INDEX(Database!$B$6:$Q$305,Calc!$B190,Calc!L$7)="","",INDEX(Database!$B$6:$Q$305,Calc!$B190,Calc!L$7)),"")</f>
        <v/>
      </c>
      <c r="M190" s="34" t="str">
        <f>IFERROR(IF(INDEX(Database!$B$6:$Q$305,Calc!$B190,Calc!M$7)="","",INDEX(Database!$B$6:$Q$305,Calc!$B190,Calc!M$7)),"")</f>
        <v/>
      </c>
      <c r="N190" s="34" t="str">
        <f>IFERROR(IF(INDEX(Database!$B$6:$Q$305,Calc!$B190,Calc!N$7)="","",INDEX(Database!$B$6:$Q$305,Calc!$B190,Calc!N$7)),"")</f>
        <v/>
      </c>
      <c r="O190" s="34" t="str">
        <f>IFERROR(IF(INDEX(Database!$B$6:$Q$305,Calc!$B190,Calc!O$7)="","",INDEX(Database!$B$6:$Q$305,Calc!$B190,Calc!O$7)),"")</f>
        <v/>
      </c>
      <c r="P190" s="34" t="str">
        <f>IFERROR(IF(INDEX(Database!$B$6:$Q$305,Calc!$B190,Calc!P$7)="","",INDEX(Database!$B$6:$Q$305,Calc!$B190,Calc!P$7)),"")</f>
        <v/>
      </c>
      <c r="Q190" s="34" t="str">
        <f>IFERROR(IF(INDEX(Database!$B$6:$Q$305,Calc!$B190,Calc!Q$7)="","",INDEX(Database!$B$6:$Q$305,Calc!$B190,Calc!Q$7)),"")</f>
        <v/>
      </c>
      <c r="R190" s="34" t="str">
        <f>IFERROR(IF(INDEX(Database!$B$6:$Q$305,Calc!$B190,Calc!R$7)="","",INDEX(Database!$B$6:$Q$305,Calc!$B190,Calc!R$7)),"")</f>
        <v/>
      </c>
      <c r="V190" s="34" t="str">
        <f t="shared" si="27"/>
        <v/>
      </c>
      <c r="X190" s="34" t="str">
        <f>IFERROR(IF(COUNTIF($V$9:$V190,$V190)&gt;1,"",$V190),"")</f>
        <v/>
      </c>
      <c r="Z190" s="35" t="str">
        <f t="shared" si="28"/>
        <v/>
      </c>
      <c r="AA190" s="35" t="str">
        <f t="shared" si="29"/>
        <v/>
      </c>
      <c r="AB190" s="34" t="str">
        <f t="shared" si="30"/>
        <v/>
      </c>
      <c r="AD190" s="35" t="str">
        <f t="shared" si="26"/>
        <v/>
      </c>
      <c r="AE190" s="35" t="str">
        <f t="shared" si="31"/>
        <v/>
      </c>
      <c r="AF190" s="39" t="str">
        <f t="shared" si="32"/>
        <v/>
      </c>
      <c r="AG190" s="34" t="str">
        <f t="shared" si="35"/>
        <v/>
      </c>
      <c r="AH190" s="34" t="str">
        <f t="shared" si="35"/>
        <v/>
      </c>
      <c r="AI190" s="34" t="str">
        <f t="shared" si="35"/>
        <v/>
      </c>
      <c r="AJ190" s="34" t="str">
        <f t="shared" si="35"/>
        <v/>
      </c>
      <c r="AK190" s="34" t="str">
        <f t="shared" si="35"/>
        <v/>
      </c>
      <c r="AL190" s="34" t="str">
        <f t="shared" si="35"/>
        <v/>
      </c>
      <c r="AM190" s="34" t="str">
        <f t="shared" si="35"/>
        <v/>
      </c>
      <c r="AN190" s="34" t="str">
        <f t="shared" si="35"/>
        <v/>
      </c>
      <c r="AO190" s="34" t="str">
        <f t="shared" si="35"/>
        <v/>
      </c>
      <c r="AP190" s="34" t="str">
        <f t="shared" si="35"/>
        <v/>
      </c>
      <c r="AQ190" s="34" t="str">
        <f t="shared" si="35"/>
        <v/>
      </c>
      <c r="AR190" s="34" t="str">
        <f t="shared" si="35"/>
        <v/>
      </c>
      <c r="AS190" s="34" t="str">
        <f t="shared" si="35"/>
        <v/>
      </c>
      <c r="AT190" s="34" t="str">
        <f t="shared" si="35"/>
        <v/>
      </c>
      <c r="AU190" s="34" t="str">
        <f t="shared" si="35"/>
        <v/>
      </c>
    </row>
    <row r="191" spans="2:47" x14ac:dyDescent="0.35">
      <c r="B191" s="35">
        <v>183</v>
      </c>
      <c r="C191" s="34" t="str">
        <f>IFERROR(IF(INDEX(Database!$B$6:$Q$305,Calc!$B191,Calc!C$7)="","",INDEX(Database!$B$6:$Q$305,Calc!$B191,Calc!C$7)),"")</f>
        <v/>
      </c>
      <c r="D191" s="34" t="str">
        <f>IFERROR(IF(INDEX(Database!$B$6:$Q$305,Calc!$B191,Calc!D$7)="","",INDEX(Database!$B$6:$Q$305,Calc!$B191,Calc!D$7)),"")</f>
        <v/>
      </c>
      <c r="E191" s="34" t="str">
        <f>IFERROR(IF(INDEX(Database!$B$6:$Q$305,Calc!$B191,Calc!E$7)="","",INDEX(Database!$B$6:$Q$305,Calc!$B191,Calc!E$7)),"")</f>
        <v/>
      </c>
      <c r="F191" s="34" t="str">
        <f>IFERROR(IF(INDEX(Database!$B$6:$Q$305,Calc!$B191,Calc!F$7)="","",INDEX(Database!$B$6:$Q$305,Calc!$B191,Calc!F$7)),"")</f>
        <v/>
      </c>
      <c r="G191" s="34" t="str">
        <f>IFERROR(IF(INDEX(Database!$B$6:$Q$305,Calc!$B191,Calc!G$7)="","",INDEX(Database!$B$6:$Q$305,Calc!$B191,Calc!G$7)),"")</f>
        <v/>
      </c>
      <c r="H191" s="34" t="str">
        <f>IFERROR(IF(INDEX(Database!$B$6:$Q$305,Calc!$B191,Calc!H$7)="","",INDEX(Database!$B$6:$Q$305,Calc!$B191,Calc!H$7)),"")</f>
        <v/>
      </c>
      <c r="I191" s="34" t="str">
        <f>IFERROR(IF(INDEX(Database!$B$6:$Q$305,Calc!$B191,Calc!I$7)="","",INDEX(Database!$B$6:$Q$305,Calc!$B191,Calc!I$7)),"")</f>
        <v/>
      </c>
      <c r="J191" s="34" t="str">
        <f>IFERROR(IF(INDEX(Database!$B$6:$Q$305,Calc!$B191,Calc!J$7)="","",INDEX(Database!$B$6:$Q$305,Calc!$B191,Calc!J$7)),"")</f>
        <v/>
      </c>
      <c r="K191" s="34" t="str">
        <f>IFERROR(IF(INDEX(Database!$B$6:$Q$305,Calc!$B191,Calc!K$7)="","",INDEX(Database!$B$6:$Q$305,Calc!$B191,Calc!K$7)),"")</f>
        <v/>
      </c>
      <c r="L191" s="34" t="str">
        <f>IFERROR(IF(INDEX(Database!$B$6:$Q$305,Calc!$B191,Calc!L$7)="","",INDEX(Database!$B$6:$Q$305,Calc!$B191,Calc!L$7)),"")</f>
        <v/>
      </c>
      <c r="M191" s="34" t="str">
        <f>IFERROR(IF(INDEX(Database!$B$6:$Q$305,Calc!$B191,Calc!M$7)="","",INDEX(Database!$B$6:$Q$305,Calc!$B191,Calc!M$7)),"")</f>
        <v/>
      </c>
      <c r="N191" s="34" t="str">
        <f>IFERROR(IF(INDEX(Database!$B$6:$Q$305,Calc!$B191,Calc!N$7)="","",INDEX(Database!$B$6:$Q$305,Calc!$B191,Calc!N$7)),"")</f>
        <v/>
      </c>
      <c r="O191" s="34" t="str">
        <f>IFERROR(IF(INDEX(Database!$B$6:$Q$305,Calc!$B191,Calc!O$7)="","",INDEX(Database!$B$6:$Q$305,Calc!$B191,Calc!O$7)),"")</f>
        <v/>
      </c>
      <c r="P191" s="34" t="str">
        <f>IFERROR(IF(INDEX(Database!$B$6:$Q$305,Calc!$B191,Calc!P$7)="","",INDEX(Database!$B$6:$Q$305,Calc!$B191,Calc!P$7)),"")</f>
        <v/>
      </c>
      <c r="Q191" s="34" t="str">
        <f>IFERROR(IF(INDEX(Database!$B$6:$Q$305,Calc!$B191,Calc!Q$7)="","",INDEX(Database!$B$6:$Q$305,Calc!$B191,Calc!Q$7)),"")</f>
        <v/>
      </c>
      <c r="R191" s="34" t="str">
        <f>IFERROR(IF(INDEX(Database!$B$6:$Q$305,Calc!$B191,Calc!R$7)="","",INDEX(Database!$B$6:$Q$305,Calc!$B191,Calc!R$7)),"")</f>
        <v/>
      </c>
      <c r="V191" s="34" t="str">
        <f t="shared" si="27"/>
        <v/>
      </c>
      <c r="X191" s="34" t="str">
        <f>IFERROR(IF(COUNTIF($V$9:$V191,$V191)&gt;1,"",$V191),"")</f>
        <v/>
      </c>
      <c r="Z191" s="35" t="str">
        <f t="shared" si="28"/>
        <v/>
      </c>
      <c r="AA191" s="35" t="str">
        <f t="shared" si="29"/>
        <v/>
      </c>
      <c r="AB191" s="34" t="str">
        <f t="shared" si="30"/>
        <v/>
      </c>
      <c r="AD191" s="35" t="str">
        <f t="shared" si="26"/>
        <v/>
      </c>
      <c r="AE191" s="35" t="str">
        <f t="shared" si="31"/>
        <v/>
      </c>
      <c r="AF191" s="39" t="str">
        <f t="shared" si="32"/>
        <v/>
      </c>
      <c r="AG191" s="34" t="str">
        <f t="shared" si="35"/>
        <v/>
      </c>
      <c r="AH191" s="34" t="str">
        <f t="shared" si="35"/>
        <v/>
      </c>
      <c r="AI191" s="34" t="str">
        <f t="shared" si="35"/>
        <v/>
      </c>
      <c r="AJ191" s="34" t="str">
        <f t="shared" si="35"/>
        <v/>
      </c>
      <c r="AK191" s="34" t="str">
        <f t="shared" si="35"/>
        <v/>
      </c>
      <c r="AL191" s="34" t="str">
        <f t="shared" si="35"/>
        <v/>
      </c>
      <c r="AM191" s="34" t="str">
        <f t="shared" si="35"/>
        <v/>
      </c>
      <c r="AN191" s="34" t="str">
        <f t="shared" si="35"/>
        <v/>
      </c>
      <c r="AO191" s="34" t="str">
        <f t="shared" si="35"/>
        <v/>
      </c>
      <c r="AP191" s="34" t="str">
        <f t="shared" si="35"/>
        <v/>
      </c>
      <c r="AQ191" s="34" t="str">
        <f t="shared" si="35"/>
        <v/>
      </c>
      <c r="AR191" s="34" t="str">
        <f t="shared" si="35"/>
        <v/>
      </c>
      <c r="AS191" s="34" t="str">
        <f t="shared" si="35"/>
        <v/>
      </c>
      <c r="AT191" s="34" t="str">
        <f t="shared" si="35"/>
        <v/>
      </c>
      <c r="AU191" s="34" t="str">
        <f t="shared" si="35"/>
        <v/>
      </c>
    </row>
    <row r="192" spans="2:47" x14ac:dyDescent="0.35">
      <c r="B192" s="35">
        <v>184</v>
      </c>
      <c r="C192" s="34" t="str">
        <f>IFERROR(IF(INDEX(Database!$B$6:$Q$305,Calc!$B192,Calc!C$7)="","",INDEX(Database!$B$6:$Q$305,Calc!$B192,Calc!C$7)),"")</f>
        <v/>
      </c>
      <c r="D192" s="34" t="str">
        <f>IFERROR(IF(INDEX(Database!$B$6:$Q$305,Calc!$B192,Calc!D$7)="","",INDEX(Database!$B$6:$Q$305,Calc!$B192,Calc!D$7)),"")</f>
        <v/>
      </c>
      <c r="E192" s="34" t="str">
        <f>IFERROR(IF(INDEX(Database!$B$6:$Q$305,Calc!$B192,Calc!E$7)="","",INDEX(Database!$B$6:$Q$305,Calc!$B192,Calc!E$7)),"")</f>
        <v/>
      </c>
      <c r="F192" s="34" t="str">
        <f>IFERROR(IF(INDEX(Database!$B$6:$Q$305,Calc!$B192,Calc!F$7)="","",INDEX(Database!$B$6:$Q$305,Calc!$B192,Calc!F$7)),"")</f>
        <v/>
      </c>
      <c r="G192" s="34" t="str">
        <f>IFERROR(IF(INDEX(Database!$B$6:$Q$305,Calc!$B192,Calc!G$7)="","",INDEX(Database!$B$6:$Q$305,Calc!$B192,Calc!G$7)),"")</f>
        <v/>
      </c>
      <c r="H192" s="34" t="str">
        <f>IFERROR(IF(INDEX(Database!$B$6:$Q$305,Calc!$B192,Calc!H$7)="","",INDEX(Database!$B$6:$Q$305,Calc!$B192,Calc!H$7)),"")</f>
        <v/>
      </c>
      <c r="I192" s="34" t="str">
        <f>IFERROR(IF(INDEX(Database!$B$6:$Q$305,Calc!$B192,Calc!I$7)="","",INDEX(Database!$B$6:$Q$305,Calc!$B192,Calc!I$7)),"")</f>
        <v/>
      </c>
      <c r="J192" s="34" t="str">
        <f>IFERROR(IF(INDEX(Database!$B$6:$Q$305,Calc!$B192,Calc!J$7)="","",INDEX(Database!$B$6:$Q$305,Calc!$B192,Calc!J$7)),"")</f>
        <v/>
      </c>
      <c r="K192" s="34" t="str">
        <f>IFERROR(IF(INDEX(Database!$B$6:$Q$305,Calc!$B192,Calc!K$7)="","",INDEX(Database!$B$6:$Q$305,Calc!$B192,Calc!K$7)),"")</f>
        <v/>
      </c>
      <c r="L192" s="34" t="str">
        <f>IFERROR(IF(INDEX(Database!$B$6:$Q$305,Calc!$B192,Calc!L$7)="","",INDEX(Database!$B$6:$Q$305,Calc!$B192,Calc!L$7)),"")</f>
        <v/>
      </c>
      <c r="M192" s="34" t="str">
        <f>IFERROR(IF(INDEX(Database!$B$6:$Q$305,Calc!$B192,Calc!M$7)="","",INDEX(Database!$B$6:$Q$305,Calc!$B192,Calc!M$7)),"")</f>
        <v/>
      </c>
      <c r="N192" s="34" t="str">
        <f>IFERROR(IF(INDEX(Database!$B$6:$Q$305,Calc!$B192,Calc!N$7)="","",INDEX(Database!$B$6:$Q$305,Calc!$B192,Calc!N$7)),"")</f>
        <v/>
      </c>
      <c r="O192" s="34" t="str">
        <f>IFERROR(IF(INDEX(Database!$B$6:$Q$305,Calc!$B192,Calc!O$7)="","",INDEX(Database!$B$6:$Q$305,Calc!$B192,Calc!O$7)),"")</f>
        <v/>
      </c>
      <c r="P192" s="34" t="str">
        <f>IFERROR(IF(INDEX(Database!$B$6:$Q$305,Calc!$B192,Calc!P$7)="","",INDEX(Database!$B$6:$Q$305,Calc!$B192,Calc!P$7)),"")</f>
        <v/>
      </c>
      <c r="Q192" s="34" t="str">
        <f>IFERROR(IF(INDEX(Database!$B$6:$Q$305,Calc!$B192,Calc!Q$7)="","",INDEX(Database!$B$6:$Q$305,Calc!$B192,Calc!Q$7)),"")</f>
        <v/>
      </c>
      <c r="R192" s="34" t="str">
        <f>IFERROR(IF(INDEX(Database!$B$6:$Q$305,Calc!$B192,Calc!R$7)="","",INDEX(Database!$B$6:$Q$305,Calc!$B192,Calc!R$7)),"")</f>
        <v/>
      </c>
      <c r="V192" s="34" t="str">
        <f t="shared" si="27"/>
        <v/>
      </c>
      <c r="X192" s="34" t="str">
        <f>IFERROR(IF(COUNTIF($V$9:$V192,$V192)&gt;1,"",$V192),"")</f>
        <v/>
      </c>
      <c r="Z192" s="35" t="str">
        <f t="shared" si="28"/>
        <v/>
      </c>
      <c r="AA192" s="35" t="str">
        <f t="shared" si="29"/>
        <v/>
      </c>
      <c r="AB192" s="34" t="str">
        <f t="shared" si="30"/>
        <v/>
      </c>
      <c r="AD192" s="35" t="str">
        <f t="shared" si="26"/>
        <v/>
      </c>
      <c r="AE192" s="35" t="str">
        <f t="shared" si="31"/>
        <v/>
      </c>
      <c r="AF192" s="39" t="str">
        <f t="shared" si="32"/>
        <v/>
      </c>
      <c r="AG192" s="34" t="str">
        <f t="shared" si="35"/>
        <v/>
      </c>
      <c r="AH192" s="34" t="str">
        <f t="shared" si="35"/>
        <v/>
      </c>
      <c r="AI192" s="34" t="str">
        <f t="shared" si="35"/>
        <v/>
      </c>
      <c r="AJ192" s="34" t="str">
        <f t="shared" si="35"/>
        <v/>
      </c>
      <c r="AK192" s="34" t="str">
        <f t="shared" si="35"/>
        <v/>
      </c>
      <c r="AL192" s="34" t="str">
        <f t="shared" si="35"/>
        <v/>
      </c>
      <c r="AM192" s="34" t="str">
        <f t="shared" si="35"/>
        <v/>
      </c>
      <c r="AN192" s="34" t="str">
        <f t="shared" si="35"/>
        <v/>
      </c>
      <c r="AO192" s="34" t="str">
        <f t="shared" si="35"/>
        <v/>
      </c>
      <c r="AP192" s="34" t="str">
        <f t="shared" si="35"/>
        <v/>
      </c>
      <c r="AQ192" s="34" t="str">
        <f t="shared" si="35"/>
        <v/>
      </c>
      <c r="AR192" s="34" t="str">
        <f t="shared" si="35"/>
        <v/>
      </c>
      <c r="AS192" s="34" t="str">
        <f t="shared" si="35"/>
        <v/>
      </c>
      <c r="AT192" s="34" t="str">
        <f t="shared" si="35"/>
        <v/>
      </c>
      <c r="AU192" s="34" t="str">
        <f t="shared" si="35"/>
        <v/>
      </c>
    </row>
    <row r="193" spans="2:47" x14ac:dyDescent="0.35">
      <c r="B193" s="35">
        <v>185</v>
      </c>
      <c r="C193" s="34" t="str">
        <f>IFERROR(IF(INDEX(Database!$B$6:$Q$305,Calc!$B193,Calc!C$7)="","",INDEX(Database!$B$6:$Q$305,Calc!$B193,Calc!C$7)),"")</f>
        <v/>
      </c>
      <c r="D193" s="34" t="str">
        <f>IFERROR(IF(INDEX(Database!$B$6:$Q$305,Calc!$B193,Calc!D$7)="","",INDEX(Database!$B$6:$Q$305,Calc!$B193,Calc!D$7)),"")</f>
        <v/>
      </c>
      <c r="E193" s="34" t="str">
        <f>IFERROR(IF(INDEX(Database!$B$6:$Q$305,Calc!$B193,Calc!E$7)="","",INDEX(Database!$B$6:$Q$305,Calc!$B193,Calc!E$7)),"")</f>
        <v/>
      </c>
      <c r="F193" s="34" t="str">
        <f>IFERROR(IF(INDEX(Database!$B$6:$Q$305,Calc!$B193,Calc!F$7)="","",INDEX(Database!$B$6:$Q$305,Calc!$B193,Calc!F$7)),"")</f>
        <v/>
      </c>
      <c r="G193" s="34" t="str">
        <f>IFERROR(IF(INDEX(Database!$B$6:$Q$305,Calc!$B193,Calc!G$7)="","",INDEX(Database!$B$6:$Q$305,Calc!$B193,Calc!G$7)),"")</f>
        <v/>
      </c>
      <c r="H193" s="34" t="str">
        <f>IFERROR(IF(INDEX(Database!$B$6:$Q$305,Calc!$B193,Calc!H$7)="","",INDEX(Database!$B$6:$Q$305,Calc!$B193,Calc!H$7)),"")</f>
        <v/>
      </c>
      <c r="I193" s="34" t="str">
        <f>IFERROR(IF(INDEX(Database!$B$6:$Q$305,Calc!$B193,Calc!I$7)="","",INDEX(Database!$B$6:$Q$305,Calc!$B193,Calc!I$7)),"")</f>
        <v/>
      </c>
      <c r="J193" s="34" t="str">
        <f>IFERROR(IF(INDEX(Database!$B$6:$Q$305,Calc!$B193,Calc!J$7)="","",INDEX(Database!$B$6:$Q$305,Calc!$B193,Calc!J$7)),"")</f>
        <v/>
      </c>
      <c r="K193" s="34" t="str">
        <f>IFERROR(IF(INDEX(Database!$B$6:$Q$305,Calc!$B193,Calc!K$7)="","",INDEX(Database!$B$6:$Q$305,Calc!$B193,Calc!K$7)),"")</f>
        <v/>
      </c>
      <c r="L193" s="34" t="str">
        <f>IFERROR(IF(INDEX(Database!$B$6:$Q$305,Calc!$B193,Calc!L$7)="","",INDEX(Database!$B$6:$Q$305,Calc!$B193,Calc!L$7)),"")</f>
        <v/>
      </c>
      <c r="M193" s="34" t="str">
        <f>IFERROR(IF(INDEX(Database!$B$6:$Q$305,Calc!$B193,Calc!M$7)="","",INDEX(Database!$B$6:$Q$305,Calc!$B193,Calc!M$7)),"")</f>
        <v/>
      </c>
      <c r="N193" s="34" t="str">
        <f>IFERROR(IF(INDEX(Database!$B$6:$Q$305,Calc!$B193,Calc!N$7)="","",INDEX(Database!$B$6:$Q$305,Calc!$B193,Calc!N$7)),"")</f>
        <v/>
      </c>
      <c r="O193" s="34" t="str">
        <f>IFERROR(IF(INDEX(Database!$B$6:$Q$305,Calc!$B193,Calc!O$7)="","",INDEX(Database!$B$6:$Q$305,Calc!$B193,Calc!O$7)),"")</f>
        <v/>
      </c>
      <c r="P193" s="34" t="str">
        <f>IFERROR(IF(INDEX(Database!$B$6:$Q$305,Calc!$B193,Calc!P$7)="","",INDEX(Database!$B$6:$Q$305,Calc!$B193,Calc!P$7)),"")</f>
        <v/>
      </c>
      <c r="Q193" s="34" t="str">
        <f>IFERROR(IF(INDEX(Database!$B$6:$Q$305,Calc!$B193,Calc!Q$7)="","",INDEX(Database!$B$6:$Q$305,Calc!$B193,Calc!Q$7)),"")</f>
        <v/>
      </c>
      <c r="R193" s="34" t="str">
        <f>IFERROR(IF(INDEX(Database!$B$6:$Q$305,Calc!$B193,Calc!R$7)="","",INDEX(Database!$B$6:$Q$305,Calc!$B193,Calc!R$7)),"")</f>
        <v/>
      </c>
      <c r="V193" s="34" t="str">
        <f t="shared" si="27"/>
        <v/>
      </c>
      <c r="X193" s="34" t="str">
        <f>IFERROR(IF(COUNTIF($V$9:$V193,$V193)&gt;1,"",$V193),"")</f>
        <v/>
      </c>
      <c r="Z193" s="35" t="str">
        <f t="shared" si="28"/>
        <v/>
      </c>
      <c r="AA193" s="35" t="str">
        <f t="shared" si="29"/>
        <v/>
      </c>
      <c r="AB193" s="34" t="str">
        <f t="shared" si="30"/>
        <v/>
      </c>
      <c r="AD193" s="35" t="str">
        <f t="shared" si="26"/>
        <v/>
      </c>
      <c r="AE193" s="35" t="str">
        <f t="shared" si="31"/>
        <v/>
      </c>
      <c r="AF193" s="39" t="str">
        <f t="shared" si="32"/>
        <v/>
      </c>
      <c r="AG193" s="34" t="str">
        <f t="shared" si="35"/>
        <v/>
      </c>
      <c r="AH193" s="34" t="str">
        <f t="shared" si="35"/>
        <v/>
      </c>
      <c r="AI193" s="34" t="str">
        <f t="shared" si="35"/>
        <v/>
      </c>
      <c r="AJ193" s="34" t="str">
        <f t="shared" si="35"/>
        <v/>
      </c>
      <c r="AK193" s="34" t="str">
        <f t="shared" si="35"/>
        <v/>
      </c>
      <c r="AL193" s="34" t="str">
        <f t="shared" si="35"/>
        <v/>
      </c>
      <c r="AM193" s="34" t="str">
        <f t="shared" si="35"/>
        <v/>
      </c>
      <c r="AN193" s="34" t="str">
        <f t="shared" si="35"/>
        <v/>
      </c>
      <c r="AO193" s="34" t="str">
        <f t="shared" si="35"/>
        <v/>
      </c>
      <c r="AP193" s="34" t="str">
        <f t="shared" si="35"/>
        <v/>
      </c>
      <c r="AQ193" s="34" t="str">
        <f t="shared" si="35"/>
        <v/>
      </c>
      <c r="AR193" s="34" t="str">
        <f t="shared" si="35"/>
        <v/>
      </c>
      <c r="AS193" s="34" t="str">
        <f t="shared" si="35"/>
        <v/>
      </c>
      <c r="AT193" s="34" t="str">
        <f t="shared" si="35"/>
        <v/>
      </c>
      <c r="AU193" s="34" t="str">
        <f t="shared" si="35"/>
        <v/>
      </c>
    </row>
    <row r="194" spans="2:47" x14ac:dyDescent="0.35">
      <c r="B194" s="35">
        <v>186</v>
      </c>
      <c r="C194" s="34" t="str">
        <f>IFERROR(IF(INDEX(Database!$B$6:$Q$305,Calc!$B194,Calc!C$7)="","",INDEX(Database!$B$6:$Q$305,Calc!$B194,Calc!C$7)),"")</f>
        <v/>
      </c>
      <c r="D194" s="34" t="str">
        <f>IFERROR(IF(INDEX(Database!$B$6:$Q$305,Calc!$B194,Calc!D$7)="","",INDEX(Database!$B$6:$Q$305,Calc!$B194,Calc!D$7)),"")</f>
        <v/>
      </c>
      <c r="E194" s="34" t="str">
        <f>IFERROR(IF(INDEX(Database!$B$6:$Q$305,Calc!$B194,Calc!E$7)="","",INDEX(Database!$B$6:$Q$305,Calc!$B194,Calc!E$7)),"")</f>
        <v/>
      </c>
      <c r="F194" s="34" t="str">
        <f>IFERROR(IF(INDEX(Database!$B$6:$Q$305,Calc!$B194,Calc!F$7)="","",INDEX(Database!$B$6:$Q$305,Calc!$B194,Calc!F$7)),"")</f>
        <v/>
      </c>
      <c r="G194" s="34" t="str">
        <f>IFERROR(IF(INDEX(Database!$B$6:$Q$305,Calc!$B194,Calc!G$7)="","",INDEX(Database!$B$6:$Q$305,Calc!$B194,Calc!G$7)),"")</f>
        <v/>
      </c>
      <c r="H194" s="34" t="str">
        <f>IFERROR(IF(INDEX(Database!$B$6:$Q$305,Calc!$B194,Calc!H$7)="","",INDEX(Database!$B$6:$Q$305,Calc!$B194,Calc!H$7)),"")</f>
        <v/>
      </c>
      <c r="I194" s="34" t="str">
        <f>IFERROR(IF(INDEX(Database!$B$6:$Q$305,Calc!$B194,Calc!I$7)="","",INDEX(Database!$B$6:$Q$305,Calc!$B194,Calc!I$7)),"")</f>
        <v/>
      </c>
      <c r="J194" s="34" t="str">
        <f>IFERROR(IF(INDEX(Database!$B$6:$Q$305,Calc!$B194,Calc!J$7)="","",INDEX(Database!$B$6:$Q$305,Calc!$B194,Calc!J$7)),"")</f>
        <v/>
      </c>
      <c r="K194" s="34" t="str">
        <f>IFERROR(IF(INDEX(Database!$B$6:$Q$305,Calc!$B194,Calc!K$7)="","",INDEX(Database!$B$6:$Q$305,Calc!$B194,Calc!K$7)),"")</f>
        <v/>
      </c>
      <c r="L194" s="34" t="str">
        <f>IFERROR(IF(INDEX(Database!$B$6:$Q$305,Calc!$B194,Calc!L$7)="","",INDEX(Database!$B$6:$Q$305,Calc!$B194,Calc!L$7)),"")</f>
        <v/>
      </c>
      <c r="M194" s="34" t="str">
        <f>IFERROR(IF(INDEX(Database!$B$6:$Q$305,Calc!$B194,Calc!M$7)="","",INDEX(Database!$B$6:$Q$305,Calc!$B194,Calc!M$7)),"")</f>
        <v/>
      </c>
      <c r="N194" s="34" t="str">
        <f>IFERROR(IF(INDEX(Database!$B$6:$Q$305,Calc!$B194,Calc!N$7)="","",INDEX(Database!$B$6:$Q$305,Calc!$B194,Calc!N$7)),"")</f>
        <v/>
      </c>
      <c r="O194" s="34" t="str">
        <f>IFERROR(IF(INDEX(Database!$B$6:$Q$305,Calc!$B194,Calc!O$7)="","",INDEX(Database!$B$6:$Q$305,Calc!$B194,Calc!O$7)),"")</f>
        <v/>
      </c>
      <c r="P194" s="34" t="str">
        <f>IFERROR(IF(INDEX(Database!$B$6:$Q$305,Calc!$B194,Calc!P$7)="","",INDEX(Database!$B$6:$Q$305,Calc!$B194,Calc!P$7)),"")</f>
        <v/>
      </c>
      <c r="Q194" s="34" t="str">
        <f>IFERROR(IF(INDEX(Database!$B$6:$Q$305,Calc!$B194,Calc!Q$7)="","",INDEX(Database!$B$6:$Q$305,Calc!$B194,Calc!Q$7)),"")</f>
        <v/>
      </c>
      <c r="R194" s="34" t="str">
        <f>IFERROR(IF(INDEX(Database!$B$6:$Q$305,Calc!$B194,Calc!R$7)="","",INDEX(Database!$B$6:$Q$305,Calc!$B194,Calc!R$7)),"")</f>
        <v/>
      </c>
      <c r="V194" s="34" t="str">
        <f t="shared" si="27"/>
        <v/>
      </c>
      <c r="X194" s="34" t="str">
        <f>IFERROR(IF(COUNTIF($V$9:$V194,$V194)&gt;1,"",$V194),"")</f>
        <v/>
      </c>
      <c r="Z194" s="35" t="str">
        <f t="shared" si="28"/>
        <v/>
      </c>
      <c r="AA194" s="35" t="str">
        <f t="shared" si="29"/>
        <v/>
      </c>
      <c r="AB194" s="34" t="str">
        <f t="shared" si="30"/>
        <v/>
      </c>
      <c r="AD194" s="35" t="str">
        <f t="shared" si="26"/>
        <v/>
      </c>
      <c r="AE194" s="35" t="str">
        <f t="shared" si="31"/>
        <v/>
      </c>
      <c r="AF194" s="39" t="str">
        <f t="shared" si="32"/>
        <v/>
      </c>
      <c r="AG194" s="34" t="str">
        <f t="shared" ref="AG194:AU210" si="36">IFERROR(IF(LEN($AE194)=0,"",IF(LEN(INDEX($C$9:$R$308,$AE194,AG$7))&gt;0,INDEX($C$9:$R$308,$AE194,AG$7),"-")),"")</f>
        <v/>
      </c>
      <c r="AH194" s="34" t="str">
        <f t="shared" si="36"/>
        <v/>
      </c>
      <c r="AI194" s="34" t="str">
        <f t="shared" si="36"/>
        <v/>
      </c>
      <c r="AJ194" s="34" t="str">
        <f t="shared" si="36"/>
        <v/>
      </c>
      <c r="AK194" s="34" t="str">
        <f t="shared" si="36"/>
        <v/>
      </c>
      <c r="AL194" s="34" t="str">
        <f t="shared" si="36"/>
        <v/>
      </c>
      <c r="AM194" s="34" t="str">
        <f t="shared" si="36"/>
        <v/>
      </c>
      <c r="AN194" s="34" t="str">
        <f t="shared" si="36"/>
        <v/>
      </c>
      <c r="AO194" s="34" t="str">
        <f t="shared" si="36"/>
        <v/>
      </c>
      <c r="AP194" s="34" t="str">
        <f t="shared" si="36"/>
        <v/>
      </c>
      <c r="AQ194" s="34" t="str">
        <f t="shared" si="36"/>
        <v/>
      </c>
      <c r="AR194" s="34" t="str">
        <f t="shared" si="36"/>
        <v/>
      </c>
      <c r="AS194" s="34" t="str">
        <f t="shared" si="36"/>
        <v/>
      </c>
      <c r="AT194" s="34" t="str">
        <f t="shared" si="36"/>
        <v/>
      </c>
      <c r="AU194" s="34" t="str">
        <f t="shared" si="36"/>
        <v/>
      </c>
    </row>
    <row r="195" spans="2:47" x14ac:dyDescent="0.35">
      <c r="B195" s="35">
        <v>187</v>
      </c>
      <c r="C195" s="34" t="str">
        <f>IFERROR(IF(INDEX(Database!$B$6:$Q$305,Calc!$B195,Calc!C$7)="","",INDEX(Database!$B$6:$Q$305,Calc!$B195,Calc!C$7)),"")</f>
        <v/>
      </c>
      <c r="D195" s="34" t="str">
        <f>IFERROR(IF(INDEX(Database!$B$6:$Q$305,Calc!$B195,Calc!D$7)="","",INDEX(Database!$B$6:$Q$305,Calc!$B195,Calc!D$7)),"")</f>
        <v/>
      </c>
      <c r="E195" s="34" t="str">
        <f>IFERROR(IF(INDEX(Database!$B$6:$Q$305,Calc!$B195,Calc!E$7)="","",INDEX(Database!$B$6:$Q$305,Calc!$B195,Calc!E$7)),"")</f>
        <v/>
      </c>
      <c r="F195" s="34" t="str">
        <f>IFERROR(IF(INDEX(Database!$B$6:$Q$305,Calc!$B195,Calc!F$7)="","",INDEX(Database!$B$6:$Q$305,Calc!$B195,Calc!F$7)),"")</f>
        <v/>
      </c>
      <c r="G195" s="34" t="str">
        <f>IFERROR(IF(INDEX(Database!$B$6:$Q$305,Calc!$B195,Calc!G$7)="","",INDEX(Database!$B$6:$Q$305,Calc!$B195,Calc!G$7)),"")</f>
        <v/>
      </c>
      <c r="H195" s="34" t="str">
        <f>IFERROR(IF(INDEX(Database!$B$6:$Q$305,Calc!$B195,Calc!H$7)="","",INDEX(Database!$B$6:$Q$305,Calc!$B195,Calc!H$7)),"")</f>
        <v/>
      </c>
      <c r="I195" s="34" t="str">
        <f>IFERROR(IF(INDEX(Database!$B$6:$Q$305,Calc!$B195,Calc!I$7)="","",INDEX(Database!$B$6:$Q$305,Calc!$B195,Calc!I$7)),"")</f>
        <v/>
      </c>
      <c r="J195" s="34" t="str">
        <f>IFERROR(IF(INDEX(Database!$B$6:$Q$305,Calc!$B195,Calc!J$7)="","",INDEX(Database!$B$6:$Q$305,Calc!$B195,Calc!J$7)),"")</f>
        <v/>
      </c>
      <c r="K195" s="34" t="str">
        <f>IFERROR(IF(INDEX(Database!$B$6:$Q$305,Calc!$B195,Calc!K$7)="","",INDEX(Database!$B$6:$Q$305,Calc!$B195,Calc!K$7)),"")</f>
        <v/>
      </c>
      <c r="L195" s="34" t="str">
        <f>IFERROR(IF(INDEX(Database!$B$6:$Q$305,Calc!$B195,Calc!L$7)="","",INDEX(Database!$B$6:$Q$305,Calc!$B195,Calc!L$7)),"")</f>
        <v/>
      </c>
      <c r="M195" s="34" t="str">
        <f>IFERROR(IF(INDEX(Database!$B$6:$Q$305,Calc!$B195,Calc!M$7)="","",INDEX(Database!$B$6:$Q$305,Calc!$B195,Calc!M$7)),"")</f>
        <v/>
      </c>
      <c r="N195" s="34" t="str">
        <f>IFERROR(IF(INDEX(Database!$B$6:$Q$305,Calc!$B195,Calc!N$7)="","",INDEX(Database!$B$6:$Q$305,Calc!$B195,Calc!N$7)),"")</f>
        <v/>
      </c>
      <c r="O195" s="34" t="str">
        <f>IFERROR(IF(INDEX(Database!$B$6:$Q$305,Calc!$B195,Calc!O$7)="","",INDEX(Database!$B$6:$Q$305,Calc!$B195,Calc!O$7)),"")</f>
        <v/>
      </c>
      <c r="P195" s="34" t="str">
        <f>IFERROR(IF(INDEX(Database!$B$6:$Q$305,Calc!$B195,Calc!P$7)="","",INDEX(Database!$B$6:$Q$305,Calc!$B195,Calc!P$7)),"")</f>
        <v/>
      </c>
      <c r="Q195" s="34" t="str">
        <f>IFERROR(IF(INDEX(Database!$B$6:$Q$305,Calc!$B195,Calc!Q$7)="","",INDEX(Database!$B$6:$Q$305,Calc!$B195,Calc!Q$7)),"")</f>
        <v/>
      </c>
      <c r="R195" s="34" t="str">
        <f>IFERROR(IF(INDEX(Database!$B$6:$Q$305,Calc!$B195,Calc!R$7)="","",INDEX(Database!$B$6:$Q$305,Calc!$B195,Calc!R$7)),"")</f>
        <v/>
      </c>
      <c r="V195" s="34" t="str">
        <f t="shared" si="27"/>
        <v/>
      </c>
      <c r="X195" s="34" t="str">
        <f>IFERROR(IF(COUNTIF($V$9:$V195,$V195)&gt;1,"",$V195),"")</f>
        <v/>
      </c>
      <c r="Z195" s="35" t="str">
        <f t="shared" si="28"/>
        <v/>
      </c>
      <c r="AA195" s="35" t="str">
        <f t="shared" si="29"/>
        <v/>
      </c>
      <c r="AB195" s="34" t="str">
        <f t="shared" si="30"/>
        <v/>
      </c>
      <c r="AD195" s="35" t="str">
        <f t="shared" si="26"/>
        <v/>
      </c>
      <c r="AE195" s="35" t="str">
        <f t="shared" si="31"/>
        <v/>
      </c>
      <c r="AF195" s="39" t="str">
        <f t="shared" si="32"/>
        <v/>
      </c>
      <c r="AG195" s="34" t="str">
        <f t="shared" si="36"/>
        <v/>
      </c>
      <c r="AH195" s="34" t="str">
        <f t="shared" si="36"/>
        <v/>
      </c>
      <c r="AI195" s="34" t="str">
        <f t="shared" si="36"/>
        <v/>
      </c>
      <c r="AJ195" s="34" t="str">
        <f t="shared" si="36"/>
        <v/>
      </c>
      <c r="AK195" s="34" t="str">
        <f t="shared" si="36"/>
        <v/>
      </c>
      <c r="AL195" s="34" t="str">
        <f t="shared" si="36"/>
        <v/>
      </c>
      <c r="AM195" s="34" t="str">
        <f t="shared" si="36"/>
        <v/>
      </c>
      <c r="AN195" s="34" t="str">
        <f t="shared" si="36"/>
        <v/>
      </c>
      <c r="AO195" s="34" t="str">
        <f t="shared" si="36"/>
        <v/>
      </c>
      <c r="AP195" s="34" t="str">
        <f t="shared" si="36"/>
        <v/>
      </c>
      <c r="AQ195" s="34" t="str">
        <f t="shared" si="36"/>
        <v/>
      </c>
      <c r="AR195" s="34" t="str">
        <f t="shared" si="36"/>
        <v/>
      </c>
      <c r="AS195" s="34" t="str">
        <f t="shared" si="36"/>
        <v/>
      </c>
      <c r="AT195" s="34" t="str">
        <f t="shared" si="36"/>
        <v/>
      </c>
      <c r="AU195" s="34" t="str">
        <f t="shared" si="36"/>
        <v/>
      </c>
    </row>
    <row r="196" spans="2:47" x14ac:dyDescent="0.35">
      <c r="B196" s="35">
        <v>188</v>
      </c>
      <c r="C196" s="34" t="str">
        <f>IFERROR(IF(INDEX(Database!$B$6:$Q$305,Calc!$B196,Calc!C$7)="","",INDEX(Database!$B$6:$Q$305,Calc!$B196,Calc!C$7)),"")</f>
        <v/>
      </c>
      <c r="D196" s="34" t="str">
        <f>IFERROR(IF(INDEX(Database!$B$6:$Q$305,Calc!$B196,Calc!D$7)="","",INDEX(Database!$B$6:$Q$305,Calc!$B196,Calc!D$7)),"")</f>
        <v/>
      </c>
      <c r="E196" s="34" t="str">
        <f>IFERROR(IF(INDEX(Database!$B$6:$Q$305,Calc!$B196,Calc!E$7)="","",INDEX(Database!$B$6:$Q$305,Calc!$B196,Calc!E$7)),"")</f>
        <v/>
      </c>
      <c r="F196" s="34" t="str">
        <f>IFERROR(IF(INDEX(Database!$B$6:$Q$305,Calc!$B196,Calc!F$7)="","",INDEX(Database!$B$6:$Q$305,Calc!$B196,Calc!F$7)),"")</f>
        <v/>
      </c>
      <c r="G196" s="34" t="str">
        <f>IFERROR(IF(INDEX(Database!$B$6:$Q$305,Calc!$B196,Calc!G$7)="","",INDEX(Database!$B$6:$Q$305,Calc!$B196,Calc!G$7)),"")</f>
        <v/>
      </c>
      <c r="H196" s="34" t="str">
        <f>IFERROR(IF(INDEX(Database!$B$6:$Q$305,Calc!$B196,Calc!H$7)="","",INDEX(Database!$B$6:$Q$305,Calc!$B196,Calc!H$7)),"")</f>
        <v/>
      </c>
      <c r="I196" s="34" t="str">
        <f>IFERROR(IF(INDEX(Database!$B$6:$Q$305,Calc!$B196,Calc!I$7)="","",INDEX(Database!$B$6:$Q$305,Calc!$B196,Calc!I$7)),"")</f>
        <v/>
      </c>
      <c r="J196" s="34" t="str">
        <f>IFERROR(IF(INDEX(Database!$B$6:$Q$305,Calc!$B196,Calc!J$7)="","",INDEX(Database!$B$6:$Q$305,Calc!$B196,Calc!J$7)),"")</f>
        <v/>
      </c>
      <c r="K196" s="34" t="str">
        <f>IFERROR(IF(INDEX(Database!$B$6:$Q$305,Calc!$B196,Calc!K$7)="","",INDEX(Database!$B$6:$Q$305,Calc!$B196,Calc!K$7)),"")</f>
        <v/>
      </c>
      <c r="L196" s="34" t="str">
        <f>IFERROR(IF(INDEX(Database!$B$6:$Q$305,Calc!$B196,Calc!L$7)="","",INDEX(Database!$B$6:$Q$305,Calc!$B196,Calc!L$7)),"")</f>
        <v/>
      </c>
      <c r="M196" s="34" t="str">
        <f>IFERROR(IF(INDEX(Database!$B$6:$Q$305,Calc!$B196,Calc!M$7)="","",INDEX(Database!$B$6:$Q$305,Calc!$B196,Calc!M$7)),"")</f>
        <v/>
      </c>
      <c r="N196" s="34" t="str">
        <f>IFERROR(IF(INDEX(Database!$B$6:$Q$305,Calc!$B196,Calc!N$7)="","",INDEX(Database!$B$6:$Q$305,Calc!$B196,Calc!N$7)),"")</f>
        <v/>
      </c>
      <c r="O196" s="34" t="str">
        <f>IFERROR(IF(INDEX(Database!$B$6:$Q$305,Calc!$B196,Calc!O$7)="","",INDEX(Database!$B$6:$Q$305,Calc!$B196,Calc!O$7)),"")</f>
        <v/>
      </c>
      <c r="P196" s="34" t="str">
        <f>IFERROR(IF(INDEX(Database!$B$6:$Q$305,Calc!$B196,Calc!P$7)="","",INDEX(Database!$B$6:$Q$305,Calc!$B196,Calc!P$7)),"")</f>
        <v/>
      </c>
      <c r="Q196" s="34" t="str">
        <f>IFERROR(IF(INDEX(Database!$B$6:$Q$305,Calc!$B196,Calc!Q$7)="","",INDEX(Database!$B$6:$Q$305,Calc!$B196,Calc!Q$7)),"")</f>
        <v/>
      </c>
      <c r="R196" s="34" t="str">
        <f>IFERROR(IF(INDEX(Database!$B$6:$Q$305,Calc!$B196,Calc!R$7)="","",INDEX(Database!$B$6:$Q$305,Calc!$B196,Calc!R$7)),"")</f>
        <v/>
      </c>
      <c r="V196" s="34" t="str">
        <f t="shared" si="27"/>
        <v/>
      </c>
      <c r="X196" s="34" t="str">
        <f>IFERROR(IF(COUNTIF($V$9:$V196,$V196)&gt;1,"",$V196),"")</f>
        <v/>
      </c>
      <c r="Z196" s="35" t="str">
        <f t="shared" si="28"/>
        <v/>
      </c>
      <c r="AA196" s="35" t="str">
        <f t="shared" si="29"/>
        <v/>
      </c>
      <c r="AB196" s="34" t="str">
        <f t="shared" si="30"/>
        <v/>
      </c>
      <c r="AD196" s="35" t="str">
        <f t="shared" si="26"/>
        <v/>
      </c>
      <c r="AE196" s="35" t="str">
        <f t="shared" si="31"/>
        <v/>
      </c>
      <c r="AF196" s="39" t="str">
        <f t="shared" si="32"/>
        <v/>
      </c>
      <c r="AG196" s="34" t="str">
        <f t="shared" si="36"/>
        <v/>
      </c>
      <c r="AH196" s="34" t="str">
        <f t="shared" si="36"/>
        <v/>
      </c>
      <c r="AI196" s="34" t="str">
        <f t="shared" si="36"/>
        <v/>
      </c>
      <c r="AJ196" s="34" t="str">
        <f t="shared" si="36"/>
        <v/>
      </c>
      <c r="AK196" s="34" t="str">
        <f t="shared" si="36"/>
        <v/>
      </c>
      <c r="AL196" s="34" t="str">
        <f t="shared" si="36"/>
        <v/>
      </c>
      <c r="AM196" s="34" t="str">
        <f t="shared" si="36"/>
        <v/>
      </c>
      <c r="AN196" s="34" t="str">
        <f t="shared" si="36"/>
        <v/>
      </c>
      <c r="AO196" s="34" t="str">
        <f t="shared" si="36"/>
        <v/>
      </c>
      <c r="AP196" s="34" t="str">
        <f t="shared" si="36"/>
        <v/>
      </c>
      <c r="AQ196" s="34" t="str">
        <f t="shared" si="36"/>
        <v/>
      </c>
      <c r="AR196" s="34" t="str">
        <f t="shared" si="36"/>
        <v/>
      </c>
      <c r="AS196" s="34" t="str">
        <f t="shared" si="36"/>
        <v/>
      </c>
      <c r="AT196" s="34" t="str">
        <f t="shared" si="36"/>
        <v/>
      </c>
      <c r="AU196" s="34" t="str">
        <f t="shared" si="36"/>
        <v/>
      </c>
    </row>
    <row r="197" spans="2:47" x14ac:dyDescent="0.35">
      <c r="B197" s="35">
        <v>189</v>
      </c>
      <c r="C197" s="34" t="str">
        <f>IFERROR(IF(INDEX(Database!$B$6:$Q$305,Calc!$B197,Calc!C$7)="","",INDEX(Database!$B$6:$Q$305,Calc!$B197,Calc!C$7)),"")</f>
        <v/>
      </c>
      <c r="D197" s="34" t="str">
        <f>IFERROR(IF(INDEX(Database!$B$6:$Q$305,Calc!$B197,Calc!D$7)="","",INDEX(Database!$B$6:$Q$305,Calc!$B197,Calc!D$7)),"")</f>
        <v/>
      </c>
      <c r="E197" s="34" t="str">
        <f>IFERROR(IF(INDEX(Database!$B$6:$Q$305,Calc!$B197,Calc!E$7)="","",INDEX(Database!$B$6:$Q$305,Calc!$B197,Calc!E$7)),"")</f>
        <v/>
      </c>
      <c r="F197" s="34" t="str">
        <f>IFERROR(IF(INDEX(Database!$B$6:$Q$305,Calc!$B197,Calc!F$7)="","",INDEX(Database!$B$6:$Q$305,Calc!$B197,Calc!F$7)),"")</f>
        <v/>
      </c>
      <c r="G197" s="34" t="str">
        <f>IFERROR(IF(INDEX(Database!$B$6:$Q$305,Calc!$B197,Calc!G$7)="","",INDEX(Database!$B$6:$Q$305,Calc!$B197,Calc!G$7)),"")</f>
        <v/>
      </c>
      <c r="H197" s="34" t="str">
        <f>IFERROR(IF(INDEX(Database!$B$6:$Q$305,Calc!$B197,Calc!H$7)="","",INDEX(Database!$B$6:$Q$305,Calc!$B197,Calc!H$7)),"")</f>
        <v/>
      </c>
      <c r="I197" s="34" t="str">
        <f>IFERROR(IF(INDEX(Database!$B$6:$Q$305,Calc!$B197,Calc!I$7)="","",INDEX(Database!$B$6:$Q$305,Calc!$B197,Calc!I$7)),"")</f>
        <v/>
      </c>
      <c r="J197" s="34" t="str">
        <f>IFERROR(IF(INDEX(Database!$B$6:$Q$305,Calc!$B197,Calc!J$7)="","",INDEX(Database!$B$6:$Q$305,Calc!$B197,Calc!J$7)),"")</f>
        <v/>
      </c>
      <c r="K197" s="34" t="str">
        <f>IFERROR(IF(INDEX(Database!$B$6:$Q$305,Calc!$B197,Calc!K$7)="","",INDEX(Database!$B$6:$Q$305,Calc!$B197,Calc!K$7)),"")</f>
        <v/>
      </c>
      <c r="L197" s="34" t="str">
        <f>IFERROR(IF(INDEX(Database!$B$6:$Q$305,Calc!$B197,Calc!L$7)="","",INDEX(Database!$B$6:$Q$305,Calc!$B197,Calc!L$7)),"")</f>
        <v/>
      </c>
      <c r="M197" s="34" t="str">
        <f>IFERROR(IF(INDEX(Database!$B$6:$Q$305,Calc!$B197,Calc!M$7)="","",INDEX(Database!$B$6:$Q$305,Calc!$B197,Calc!M$7)),"")</f>
        <v/>
      </c>
      <c r="N197" s="34" t="str">
        <f>IFERROR(IF(INDEX(Database!$B$6:$Q$305,Calc!$B197,Calc!N$7)="","",INDEX(Database!$B$6:$Q$305,Calc!$B197,Calc!N$7)),"")</f>
        <v/>
      </c>
      <c r="O197" s="34" t="str">
        <f>IFERROR(IF(INDEX(Database!$B$6:$Q$305,Calc!$B197,Calc!O$7)="","",INDEX(Database!$B$6:$Q$305,Calc!$B197,Calc!O$7)),"")</f>
        <v/>
      </c>
      <c r="P197" s="34" t="str">
        <f>IFERROR(IF(INDEX(Database!$B$6:$Q$305,Calc!$B197,Calc!P$7)="","",INDEX(Database!$B$6:$Q$305,Calc!$B197,Calc!P$7)),"")</f>
        <v/>
      </c>
      <c r="Q197" s="34" t="str">
        <f>IFERROR(IF(INDEX(Database!$B$6:$Q$305,Calc!$B197,Calc!Q$7)="","",INDEX(Database!$B$6:$Q$305,Calc!$B197,Calc!Q$7)),"")</f>
        <v/>
      </c>
      <c r="R197" s="34" t="str">
        <f>IFERROR(IF(INDEX(Database!$B$6:$Q$305,Calc!$B197,Calc!R$7)="","",INDEX(Database!$B$6:$Q$305,Calc!$B197,Calc!R$7)),"")</f>
        <v/>
      </c>
      <c r="V197" s="34" t="str">
        <f t="shared" si="27"/>
        <v/>
      </c>
      <c r="X197" s="34" t="str">
        <f>IFERROR(IF(COUNTIF($V$9:$V197,$V197)&gt;1,"",$V197),"")</f>
        <v/>
      </c>
      <c r="Z197" s="35" t="str">
        <f t="shared" si="28"/>
        <v/>
      </c>
      <c r="AA197" s="35" t="str">
        <f t="shared" si="29"/>
        <v/>
      </c>
      <c r="AB197" s="34" t="str">
        <f t="shared" si="30"/>
        <v/>
      </c>
      <c r="AD197" s="35" t="str">
        <f t="shared" si="26"/>
        <v/>
      </c>
      <c r="AE197" s="35" t="str">
        <f t="shared" si="31"/>
        <v/>
      </c>
      <c r="AF197" s="39" t="str">
        <f t="shared" si="32"/>
        <v/>
      </c>
      <c r="AG197" s="34" t="str">
        <f t="shared" si="36"/>
        <v/>
      </c>
      <c r="AH197" s="34" t="str">
        <f t="shared" si="36"/>
        <v/>
      </c>
      <c r="AI197" s="34" t="str">
        <f t="shared" si="36"/>
        <v/>
      </c>
      <c r="AJ197" s="34" t="str">
        <f t="shared" si="36"/>
        <v/>
      </c>
      <c r="AK197" s="34" t="str">
        <f t="shared" si="36"/>
        <v/>
      </c>
      <c r="AL197" s="34" t="str">
        <f t="shared" si="36"/>
        <v/>
      </c>
      <c r="AM197" s="34" t="str">
        <f t="shared" si="36"/>
        <v/>
      </c>
      <c r="AN197" s="34" t="str">
        <f t="shared" si="36"/>
        <v/>
      </c>
      <c r="AO197" s="34" t="str">
        <f t="shared" si="36"/>
        <v/>
      </c>
      <c r="AP197" s="34" t="str">
        <f t="shared" si="36"/>
        <v/>
      </c>
      <c r="AQ197" s="34" t="str">
        <f t="shared" si="36"/>
        <v/>
      </c>
      <c r="AR197" s="34" t="str">
        <f t="shared" si="36"/>
        <v/>
      </c>
      <c r="AS197" s="34" t="str">
        <f t="shared" si="36"/>
        <v/>
      </c>
      <c r="AT197" s="34" t="str">
        <f t="shared" si="36"/>
        <v/>
      </c>
      <c r="AU197" s="34" t="str">
        <f t="shared" si="36"/>
        <v/>
      </c>
    </row>
    <row r="198" spans="2:47" x14ac:dyDescent="0.35">
      <c r="B198" s="35">
        <v>190</v>
      </c>
      <c r="C198" s="34" t="str">
        <f>IFERROR(IF(INDEX(Database!$B$6:$Q$305,Calc!$B198,Calc!C$7)="","",INDEX(Database!$B$6:$Q$305,Calc!$B198,Calc!C$7)),"")</f>
        <v/>
      </c>
      <c r="D198" s="34" t="str">
        <f>IFERROR(IF(INDEX(Database!$B$6:$Q$305,Calc!$B198,Calc!D$7)="","",INDEX(Database!$B$6:$Q$305,Calc!$B198,Calc!D$7)),"")</f>
        <v/>
      </c>
      <c r="E198" s="34" t="str">
        <f>IFERROR(IF(INDEX(Database!$B$6:$Q$305,Calc!$B198,Calc!E$7)="","",INDEX(Database!$B$6:$Q$305,Calc!$B198,Calc!E$7)),"")</f>
        <v/>
      </c>
      <c r="F198" s="34" t="str">
        <f>IFERROR(IF(INDEX(Database!$B$6:$Q$305,Calc!$B198,Calc!F$7)="","",INDEX(Database!$B$6:$Q$305,Calc!$B198,Calc!F$7)),"")</f>
        <v/>
      </c>
      <c r="G198" s="34" t="str">
        <f>IFERROR(IF(INDEX(Database!$B$6:$Q$305,Calc!$B198,Calc!G$7)="","",INDEX(Database!$B$6:$Q$305,Calc!$B198,Calc!G$7)),"")</f>
        <v/>
      </c>
      <c r="H198" s="34" t="str">
        <f>IFERROR(IF(INDEX(Database!$B$6:$Q$305,Calc!$B198,Calc!H$7)="","",INDEX(Database!$B$6:$Q$305,Calc!$B198,Calc!H$7)),"")</f>
        <v/>
      </c>
      <c r="I198" s="34" t="str">
        <f>IFERROR(IF(INDEX(Database!$B$6:$Q$305,Calc!$B198,Calc!I$7)="","",INDEX(Database!$B$6:$Q$305,Calc!$B198,Calc!I$7)),"")</f>
        <v/>
      </c>
      <c r="J198" s="34" t="str">
        <f>IFERROR(IF(INDEX(Database!$B$6:$Q$305,Calc!$B198,Calc!J$7)="","",INDEX(Database!$B$6:$Q$305,Calc!$B198,Calc!J$7)),"")</f>
        <v/>
      </c>
      <c r="K198" s="34" t="str">
        <f>IFERROR(IF(INDEX(Database!$B$6:$Q$305,Calc!$B198,Calc!K$7)="","",INDEX(Database!$B$6:$Q$305,Calc!$B198,Calc!K$7)),"")</f>
        <v/>
      </c>
      <c r="L198" s="34" t="str">
        <f>IFERROR(IF(INDEX(Database!$B$6:$Q$305,Calc!$B198,Calc!L$7)="","",INDEX(Database!$B$6:$Q$305,Calc!$B198,Calc!L$7)),"")</f>
        <v/>
      </c>
      <c r="M198" s="34" t="str">
        <f>IFERROR(IF(INDEX(Database!$B$6:$Q$305,Calc!$B198,Calc!M$7)="","",INDEX(Database!$B$6:$Q$305,Calc!$B198,Calc!M$7)),"")</f>
        <v/>
      </c>
      <c r="N198" s="34" t="str">
        <f>IFERROR(IF(INDEX(Database!$B$6:$Q$305,Calc!$B198,Calc!N$7)="","",INDEX(Database!$B$6:$Q$305,Calc!$B198,Calc!N$7)),"")</f>
        <v/>
      </c>
      <c r="O198" s="34" t="str">
        <f>IFERROR(IF(INDEX(Database!$B$6:$Q$305,Calc!$B198,Calc!O$7)="","",INDEX(Database!$B$6:$Q$305,Calc!$B198,Calc!O$7)),"")</f>
        <v/>
      </c>
      <c r="P198" s="34" t="str">
        <f>IFERROR(IF(INDEX(Database!$B$6:$Q$305,Calc!$B198,Calc!P$7)="","",INDEX(Database!$B$6:$Q$305,Calc!$B198,Calc!P$7)),"")</f>
        <v/>
      </c>
      <c r="Q198" s="34" t="str">
        <f>IFERROR(IF(INDEX(Database!$B$6:$Q$305,Calc!$B198,Calc!Q$7)="","",INDEX(Database!$B$6:$Q$305,Calc!$B198,Calc!Q$7)),"")</f>
        <v/>
      </c>
      <c r="R198" s="34" t="str">
        <f>IFERROR(IF(INDEX(Database!$B$6:$Q$305,Calc!$B198,Calc!R$7)="","",INDEX(Database!$B$6:$Q$305,Calc!$B198,Calc!R$7)),"")</f>
        <v/>
      </c>
      <c r="V198" s="34" t="str">
        <f t="shared" si="27"/>
        <v/>
      </c>
      <c r="X198" s="34" t="str">
        <f>IFERROR(IF(COUNTIF($V$9:$V198,$V198)&gt;1,"",$V198),"")</f>
        <v/>
      </c>
      <c r="Z198" s="35" t="str">
        <f t="shared" si="28"/>
        <v/>
      </c>
      <c r="AA198" s="35" t="str">
        <f t="shared" si="29"/>
        <v/>
      </c>
      <c r="AB198" s="34" t="str">
        <f t="shared" si="30"/>
        <v/>
      </c>
      <c r="AD198" s="35" t="str">
        <f t="shared" si="26"/>
        <v/>
      </c>
      <c r="AE198" s="35" t="str">
        <f t="shared" si="31"/>
        <v/>
      </c>
      <c r="AF198" s="39" t="str">
        <f t="shared" si="32"/>
        <v/>
      </c>
      <c r="AG198" s="34" t="str">
        <f t="shared" si="36"/>
        <v/>
      </c>
      <c r="AH198" s="34" t="str">
        <f t="shared" si="36"/>
        <v/>
      </c>
      <c r="AI198" s="34" t="str">
        <f t="shared" si="36"/>
        <v/>
      </c>
      <c r="AJ198" s="34" t="str">
        <f t="shared" si="36"/>
        <v/>
      </c>
      <c r="AK198" s="34" t="str">
        <f t="shared" si="36"/>
        <v/>
      </c>
      <c r="AL198" s="34" t="str">
        <f t="shared" si="36"/>
        <v/>
      </c>
      <c r="AM198" s="34" t="str">
        <f t="shared" si="36"/>
        <v/>
      </c>
      <c r="AN198" s="34" t="str">
        <f t="shared" si="36"/>
        <v/>
      </c>
      <c r="AO198" s="34" t="str">
        <f t="shared" si="36"/>
        <v/>
      </c>
      <c r="AP198" s="34" t="str">
        <f t="shared" si="36"/>
        <v/>
      </c>
      <c r="AQ198" s="34" t="str">
        <f t="shared" si="36"/>
        <v/>
      </c>
      <c r="AR198" s="34" t="str">
        <f t="shared" si="36"/>
        <v/>
      </c>
      <c r="AS198" s="34" t="str">
        <f t="shared" si="36"/>
        <v/>
      </c>
      <c r="AT198" s="34" t="str">
        <f t="shared" si="36"/>
        <v/>
      </c>
      <c r="AU198" s="34" t="str">
        <f t="shared" si="36"/>
        <v/>
      </c>
    </row>
    <row r="199" spans="2:47" x14ac:dyDescent="0.35">
      <c r="B199" s="35">
        <v>191</v>
      </c>
      <c r="C199" s="34" t="str">
        <f>IFERROR(IF(INDEX(Database!$B$6:$Q$305,Calc!$B199,Calc!C$7)="","",INDEX(Database!$B$6:$Q$305,Calc!$B199,Calc!C$7)),"")</f>
        <v/>
      </c>
      <c r="D199" s="34" t="str">
        <f>IFERROR(IF(INDEX(Database!$B$6:$Q$305,Calc!$B199,Calc!D$7)="","",INDEX(Database!$B$6:$Q$305,Calc!$B199,Calc!D$7)),"")</f>
        <v/>
      </c>
      <c r="E199" s="34" t="str">
        <f>IFERROR(IF(INDEX(Database!$B$6:$Q$305,Calc!$B199,Calc!E$7)="","",INDEX(Database!$B$6:$Q$305,Calc!$B199,Calc!E$7)),"")</f>
        <v/>
      </c>
      <c r="F199" s="34" t="str">
        <f>IFERROR(IF(INDEX(Database!$B$6:$Q$305,Calc!$B199,Calc!F$7)="","",INDEX(Database!$B$6:$Q$305,Calc!$B199,Calc!F$7)),"")</f>
        <v/>
      </c>
      <c r="G199" s="34" t="str">
        <f>IFERROR(IF(INDEX(Database!$B$6:$Q$305,Calc!$B199,Calc!G$7)="","",INDEX(Database!$B$6:$Q$305,Calc!$B199,Calc!G$7)),"")</f>
        <v/>
      </c>
      <c r="H199" s="34" t="str">
        <f>IFERROR(IF(INDEX(Database!$B$6:$Q$305,Calc!$B199,Calc!H$7)="","",INDEX(Database!$B$6:$Q$305,Calc!$B199,Calc!H$7)),"")</f>
        <v/>
      </c>
      <c r="I199" s="34" t="str">
        <f>IFERROR(IF(INDEX(Database!$B$6:$Q$305,Calc!$B199,Calc!I$7)="","",INDEX(Database!$B$6:$Q$305,Calc!$B199,Calc!I$7)),"")</f>
        <v/>
      </c>
      <c r="J199" s="34" t="str">
        <f>IFERROR(IF(INDEX(Database!$B$6:$Q$305,Calc!$B199,Calc!J$7)="","",INDEX(Database!$B$6:$Q$305,Calc!$B199,Calc!J$7)),"")</f>
        <v/>
      </c>
      <c r="K199" s="34" t="str">
        <f>IFERROR(IF(INDEX(Database!$B$6:$Q$305,Calc!$B199,Calc!K$7)="","",INDEX(Database!$B$6:$Q$305,Calc!$B199,Calc!K$7)),"")</f>
        <v/>
      </c>
      <c r="L199" s="34" t="str">
        <f>IFERROR(IF(INDEX(Database!$B$6:$Q$305,Calc!$B199,Calc!L$7)="","",INDEX(Database!$B$6:$Q$305,Calc!$B199,Calc!L$7)),"")</f>
        <v/>
      </c>
      <c r="M199" s="34" t="str">
        <f>IFERROR(IF(INDEX(Database!$B$6:$Q$305,Calc!$B199,Calc!M$7)="","",INDEX(Database!$B$6:$Q$305,Calc!$B199,Calc!M$7)),"")</f>
        <v/>
      </c>
      <c r="N199" s="34" t="str">
        <f>IFERROR(IF(INDEX(Database!$B$6:$Q$305,Calc!$B199,Calc!N$7)="","",INDEX(Database!$B$6:$Q$305,Calc!$B199,Calc!N$7)),"")</f>
        <v/>
      </c>
      <c r="O199" s="34" t="str">
        <f>IFERROR(IF(INDEX(Database!$B$6:$Q$305,Calc!$B199,Calc!O$7)="","",INDEX(Database!$B$6:$Q$305,Calc!$B199,Calc!O$7)),"")</f>
        <v/>
      </c>
      <c r="P199" s="34" t="str">
        <f>IFERROR(IF(INDEX(Database!$B$6:$Q$305,Calc!$B199,Calc!P$7)="","",INDEX(Database!$B$6:$Q$305,Calc!$B199,Calc!P$7)),"")</f>
        <v/>
      </c>
      <c r="Q199" s="34" t="str">
        <f>IFERROR(IF(INDEX(Database!$B$6:$Q$305,Calc!$B199,Calc!Q$7)="","",INDEX(Database!$B$6:$Q$305,Calc!$B199,Calc!Q$7)),"")</f>
        <v/>
      </c>
      <c r="R199" s="34" t="str">
        <f>IFERROR(IF(INDEX(Database!$B$6:$Q$305,Calc!$B199,Calc!R$7)="","",INDEX(Database!$B$6:$Q$305,Calc!$B199,Calc!R$7)),"")</f>
        <v/>
      </c>
      <c r="V199" s="34" t="str">
        <f t="shared" si="27"/>
        <v/>
      </c>
      <c r="X199" s="34" t="str">
        <f>IFERROR(IF(COUNTIF($V$9:$V199,$V199)&gt;1,"",$V199),"")</f>
        <v/>
      </c>
      <c r="Z199" s="35" t="str">
        <f t="shared" si="28"/>
        <v/>
      </c>
      <c r="AA199" s="35" t="str">
        <f t="shared" si="29"/>
        <v/>
      </c>
      <c r="AB199" s="34" t="str">
        <f t="shared" si="30"/>
        <v/>
      </c>
      <c r="AD199" s="35" t="str">
        <f t="shared" si="26"/>
        <v/>
      </c>
      <c r="AE199" s="35" t="str">
        <f t="shared" si="31"/>
        <v/>
      </c>
      <c r="AF199" s="39" t="str">
        <f t="shared" si="32"/>
        <v/>
      </c>
      <c r="AG199" s="34" t="str">
        <f t="shared" si="36"/>
        <v/>
      </c>
      <c r="AH199" s="34" t="str">
        <f t="shared" si="36"/>
        <v/>
      </c>
      <c r="AI199" s="34" t="str">
        <f t="shared" si="36"/>
        <v/>
      </c>
      <c r="AJ199" s="34" t="str">
        <f t="shared" si="36"/>
        <v/>
      </c>
      <c r="AK199" s="34" t="str">
        <f t="shared" si="36"/>
        <v/>
      </c>
      <c r="AL199" s="34" t="str">
        <f t="shared" si="36"/>
        <v/>
      </c>
      <c r="AM199" s="34" t="str">
        <f t="shared" si="36"/>
        <v/>
      </c>
      <c r="AN199" s="34" t="str">
        <f t="shared" si="36"/>
        <v/>
      </c>
      <c r="AO199" s="34" t="str">
        <f t="shared" si="36"/>
        <v/>
      </c>
      <c r="AP199" s="34" t="str">
        <f t="shared" si="36"/>
        <v/>
      </c>
      <c r="AQ199" s="34" t="str">
        <f t="shared" si="36"/>
        <v/>
      </c>
      <c r="AR199" s="34" t="str">
        <f t="shared" si="36"/>
        <v/>
      </c>
      <c r="AS199" s="34" t="str">
        <f t="shared" si="36"/>
        <v/>
      </c>
      <c r="AT199" s="34" t="str">
        <f t="shared" si="36"/>
        <v/>
      </c>
      <c r="AU199" s="34" t="str">
        <f t="shared" si="36"/>
        <v/>
      </c>
    </row>
    <row r="200" spans="2:47" x14ac:dyDescent="0.35">
      <c r="B200" s="35">
        <v>192</v>
      </c>
      <c r="C200" s="34" t="str">
        <f>IFERROR(IF(INDEX(Database!$B$6:$Q$305,Calc!$B200,Calc!C$7)="","",INDEX(Database!$B$6:$Q$305,Calc!$B200,Calc!C$7)),"")</f>
        <v/>
      </c>
      <c r="D200" s="34" t="str">
        <f>IFERROR(IF(INDEX(Database!$B$6:$Q$305,Calc!$B200,Calc!D$7)="","",INDEX(Database!$B$6:$Q$305,Calc!$B200,Calc!D$7)),"")</f>
        <v/>
      </c>
      <c r="E200" s="34" t="str">
        <f>IFERROR(IF(INDEX(Database!$B$6:$Q$305,Calc!$B200,Calc!E$7)="","",INDEX(Database!$B$6:$Q$305,Calc!$B200,Calc!E$7)),"")</f>
        <v/>
      </c>
      <c r="F200" s="34" t="str">
        <f>IFERROR(IF(INDEX(Database!$B$6:$Q$305,Calc!$B200,Calc!F$7)="","",INDEX(Database!$B$6:$Q$305,Calc!$B200,Calc!F$7)),"")</f>
        <v/>
      </c>
      <c r="G200" s="34" t="str">
        <f>IFERROR(IF(INDEX(Database!$B$6:$Q$305,Calc!$B200,Calc!G$7)="","",INDEX(Database!$B$6:$Q$305,Calc!$B200,Calc!G$7)),"")</f>
        <v/>
      </c>
      <c r="H200" s="34" t="str">
        <f>IFERROR(IF(INDEX(Database!$B$6:$Q$305,Calc!$B200,Calc!H$7)="","",INDEX(Database!$B$6:$Q$305,Calc!$B200,Calc!H$7)),"")</f>
        <v/>
      </c>
      <c r="I200" s="34" t="str">
        <f>IFERROR(IF(INDEX(Database!$B$6:$Q$305,Calc!$B200,Calc!I$7)="","",INDEX(Database!$B$6:$Q$305,Calc!$B200,Calc!I$7)),"")</f>
        <v/>
      </c>
      <c r="J200" s="34" t="str">
        <f>IFERROR(IF(INDEX(Database!$B$6:$Q$305,Calc!$B200,Calc!J$7)="","",INDEX(Database!$B$6:$Q$305,Calc!$B200,Calc!J$7)),"")</f>
        <v/>
      </c>
      <c r="K200" s="34" t="str">
        <f>IFERROR(IF(INDEX(Database!$B$6:$Q$305,Calc!$B200,Calc!K$7)="","",INDEX(Database!$B$6:$Q$305,Calc!$B200,Calc!K$7)),"")</f>
        <v/>
      </c>
      <c r="L200" s="34" t="str">
        <f>IFERROR(IF(INDEX(Database!$B$6:$Q$305,Calc!$B200,Calc!L$7)="","",INDEX(Database!$B$6:$Q$305,Calc!$B200,Calc!L$7)),"")</f>
        <v/>
      </c>
      <c r="M200" s="34" t="str">
        <f>IFERROR(IF(INDEX(Database!$B$6:$Q$305,Calc!$B200,Calc!M$7)="","",INDEX(Database!$B$6:$Q$305,Calc!$B200,Calc!M$7)),"")</f>
        <v/>
      </c>
      <c r="N200" s="34" t="str">
        <f>IFERROR(IF(INDEX(Database!$B$6:$Q$305,Calc!$B200,Calc!N$7)="","",INDEX(Database!$B$6:$Q$305,Calc!$B200,Calc!N$7)),"")</f>
        <v/>
      </c>
      <c r="O200" s="34" t="str">
        <f>IFERROR(IF(INDEX(Database!$B$6:$Q$305,Calc!$B200,Calc!O$7)="","",INDEX(Database!$B$6:$Q$305,Calc!$B200,Calc!O$7)),"")</f>
        <v/>
      </c>
      <c r="P200" s="34" t="str">
        <f>IFERROR(IF(INDEX(Database!$B$6:$Q$305,Calc!$B200,Calc!P$7)="","",INDEX(Database!$B$6:$Q$305,Calc!$B200,Calc!P$7)),"")</f>
        <v/>
      </c>
      <c r="Q200" s="34" t="str">
        <f>IFERROR(IF(INDEX(Database!$B$6:$Q$305,Calc!$B200,Calc!Q$7)="","",INDEX(Database!$B$6:$Q$305,Calc!$B200,Calc!Q$7)),"")</f>
        <v/>
      </c>
      <c r="R200" s="34" t="str">
        <f>IFERROR(IF(INDEX(Database!$B$6:$Q$305,Calc!$B200,Calc!R$7)="","",INDEX(Database!$B$6:$Q$305,Calc!$B200,Calc!R$7)),"")</f>
        <v/>
      </c>
      <c r="V200" s="34" t="str">
        <f t="shared" si="27"/>
        <v/>
      </c>
      <c r="X200" s="34" t="str">
        <f>IFERROR(IF(COUNTIF($V$9:$V200,$V200)&gt;1,"",$V200),"")</f>
        <v/>
      </c>
      <c r="Z200" s="35" t="str">
        <f t="shared" si="28"/>
        <v/>
      </c>
      <c r="AA200" s="35" t="str">
        <f t="shared" si="29"/>
        <v/>
      </c>
      <c r="AB200" s="34" t="str">
        <f t="shared" si="30"/>
        <v/>
      </c>
      <c r="AD200" s="35" t="str">
        <f t="shared" si="26"/>
        <v/>
      </c>
      <c r="AE200" s="35" t="str">
        <f t="shared" si="31"/>
        <v/>
      </c>
      <c r="AF200" s="39" t="str">
        <f t="shared" si="32"/>
        <v/>
      </c>
      <c r="AG200" s="34" t="str">
        <f t="shared" si="36"/>
        <v/>
      </c>
      <c r="AH200" s="34" t="str">
        <f t="shared" si="36"/>
        <v/>
      </c>
      <c r="AI200" s="34" t="str">
        <f t="shared" si="36"/>
        <v/>
      </c>
      <c r="AJ200" s="34" t="str">
        <f t="shared" si="36"/>
        <v/>
      </c>
      <c r="AK200" s="34" t="str">
        <f t="shared" si="36"/>
        <v/>
      </c>
      <c r="AL200" s="34" t="str">
        <f t="shared" si="36"/>
        <v/>
      </c>
      <c r="AM200" s="34" t="str">
        <f t="shared" si="36"/>
        <v/>
      </c>
      <c r="AN200" s="34" t="str">
        <f t="shared" si="36"/>
        <v/>
      </c>
      <c r="AO200" s="34" t="str">
        <f t="shared" si="36"/>
        <v/>
      </c>
      <c r="AP200" s="34" t="str">
        <f t="shared" si="36"/>
        <v/>
      </c>
      <c r="AQ200" s="34" t="str">
        <f t="shared" si="36"/>
        <v/>
      </c>
      <c r="AR200" s="34" t="str">
        <f t="shared" si="36"/>
        <v/>
      </c>
      <c r="AS200" s="34" t="str">
        <f t="shared" si="36"/>
        <v/>
      </c>
      <c r="AT200" s="34" t="str">
        <f t="shared" si="36"/>
        <v/>
      </c>
      <c r="AU200" s="34" t="str">
        <f t="shared" si="36"/>
        <v/>
      </c>
    </row>
    <row r="201" spans="2:47" x14ac:dyDescent="0.35">
      <c r="B201" s="35">
        <v>193</v>
      </c>
      <c r="C201" s="34" t="str">
        <f>IFERROR(IF(INDEX(Database!$B$6:$Q$305,Calc!$B201,Calc!C$7)="","",INDEX(Database!$B$6:$Q$305,Calc!$B201,Calc!C$7)),"")</f>
        <v/>
      </c>
      <c r="D201" s="34" t="str">
        <f>IFERROR(IF(INDEX(Database!$B$6:$Q$305,Calc!$B201,Calc!D$7)="","",INDEX(Database!$B$6:$Q$305,Calc!$B201,Calc!D$7)),"")</f>
        <v/>
      </c>
      <c r="E201" s="34" t="str">
        <f>IFERROR(IF(INDEX(Database!$B$6:$Q$305,Calc!$B201,Calc!E$7)="","",INDEX(Database!$B$6:$Q$305,Calc!$B201,Calc!E$7)),"")</f>
        <v/>
      </c>
      <c r="F201" s="34" t="str">
        <f>IFERROR(IF(INDEX(Database!$B$6:$Q$305,Calc!$B201,Calc!F$7)="","",INDEX(Database!$B$6:$Q$305,Calc!$B201,Calc!F$7)),"")</f>
        <v/>
      </c>
      <c r="G201" s="34" t="str">
        <f>IFERROR(IF(INDEX(Database!$B$6:$Q$305,Calc!$B201,Calc!G$7)="","",INDEX(Database!$B$6:$Q$305,Calc!$B201,Calc!G$7)),"")</f>
        <v/>
      </c>
      <c r="H201" s="34" t="str">
        <f>IFERROR(IF(INDEX(Database!$B$6:$Q$305,Calc!$B201,Calc!H$7)="","",INDEX(Database!$B$6:$Q$305,Calc!$B201,Calc!H$7)),"")</f>
        <v/>
      </c>
      <c r="I201" s="34" t="str">
        <f>IFERROR(IF(INDEX(Database!$B$6:$Q$305,Calc!$B201,Calc!I$7)="","",INDEX(Database!$B$6:$Q$305,Calc!$B201,Calc!I$7)),"")</f>
        <v/>
      </c>
      <c r="J201" s="34" t="str">
        <f>IFERROR(IF(INDEX(Database!$B$6:$Q$305,Calc!$B201,Calc!J$7)="","",INDEX(Database!$B$6:$Q$305,Calc!$B201,Calc!J$7)),"")</f>
        <v/>
      </c>
      <c r="K201" s="34" t="str">
        <f>IFERROR(IF(INDEX(Database!$B$6:$Q$305,Calc!$B201,Calc!K$7)="","",INDEX(Database!$B$6:$Q$305,Calc!$B201,Calc!K$7)),"")</f>
        <v/>
      </c>
      <c r="L201" s="34" t="str">
        <f>IFERROR(IF(INDEX(Database!$B$6:$Q$305,Calc!$B201,Calc!L$7)="","",INDEX(Database!$B$6:$Q$305,Calc!$B201,Calc!L$7)),"")</f>
        <v/>
      </c>
      <c r="M201" s="34" t="str">
        <f>IFERROR(IF(INDEX(Database!$B$6:$Q$305,Calc!$B201,Calc!M$7)="","",INDEX(Database!$B$6:$Q$305,Calc!$B201,Calc!M$7)),"")</f>
        <v/>
      </c>
      <c r="N201" s="34" t="str">
        <f>IFERROR(IF(INDEX(Database!$B$6:$Q$305,Calc!$B201,Calc!N$7)="","",INDEX(Database!$B$6:$Q$305,Calc!$B201,Calc!N$7)),"")</f>
        <v/>
      </c>
      <c r="O201" s="34" t="str">
        <f>IFERROR(IF(INDEX(Database!$B$6:$Q$305,Calc!$B201,Calc!O$7)="","",INDEX(Database!$B$6:$Q$305,Calc!$B201,Calc!O$7)),"")</f>
        <v/>
      </c>
      <c r="P201" s="34" t="str">
        <f>IFERROR(IF(INDEX(Database!$B$6:$Q$305,Calc!$B201,Calc!P$7)="","",INDEX(Database!$B$6:$Q$305,Calc!$B201,Calc!P$7)),"")</f>
        <v/>
      </c>
      <c r="Q201" s="34" t="str">
        <f>IFERROR(IF(INDEX(Database!$B$6:$Q$305,Calc!$B201,Calc!Q$7)="","",INDEX(Database!$B$6:$Q$305,Calc!$B201,Calc!Q$7)),"")</f>
        <v/>
      </c>
      <c r="R201" s="34" t="str">
        <f>IFERROR(IF(INDEX(Database!$B$6:$Q$305,Calc!$B201,Calc!R$7)="","",INDEX(Database!$B$6:$Q$305,Calc!$B201,Calc!R$7)),"")</f>
        <v/>
      </c>
      <c r="V201" s="34" t="str">
        <f t="shared" si="27"/>
        <v/>
      </c>
      <c r="X201" s="34" t="str">
        <f>IFERROR(IF(COUNTIF($V$9:$V201,$V201)&gt;1,"",$V201),"")</f>
        <v/>
      </c>
      <c r="Z201" s="35" t="str">
        <f t="shared" si="28"/>
        <v/>
      </c>
      <c r="AA201" s="35" t="str">
        <f t="shared" si="29"/>
        <v/>
      </c>
      <c r="AB201" s="34" t="str">
        <f t="shared" si="30"/>
        <v/>
      </c>
      <c r="AD201" s="35" t="str">
        <f t="shared" ref="AD201:AD264" si="37">IF($C201=$T$9,$B201,"")</f>
        <v/>
      </c>
      <c r="AE201" s="35" t="str">
        <f t="shared" si="31"/>
        <v/>
      </c>
      <c r="AF201" s="39" t="str">
        <f t="shared" si="32"/>
        <v/>
      </c>
      <c r="AG201" s="34" t="str">
        <f t="shared" si="36"/>
        <v/>
      </c>
      <c r="AH201" s="34" t="str">
        <f t="shared" si="36"/>
        <v/>
      </c>
      <c r="AI201" s="34" t="str">
        <f t="shared" si="36"/>
        <v/>
      </c>
      <c r="AJ201" s="34" t="str">
        <f t="shared" si="36"/>
        <v/>
      </c>
      <c r="AK201" s="34" t="str">
        <f t="shared" si="36"/>
        <v/>
      </c>
      <c r="AL201" s="34" t="str">
        <f t="shared" si="36"/>
        <v/>
      </c>
      <c r="AM201" s="34" t="str">
        <f t="shared" si="36"/>
        <v/>
      </c>
      <c r="AN201" s="34" t="str">
        <f t="shared" si="36"/>
        <v/>
      </c>
      <c r="AO201" s="34" t="str">
        <f t="shared" si="36"/>
        <v/>
      </c>
      <c r="AP201" s="34" t="str">
        <f t="shared" si="36"/>
        <v/>
      </c>
      <c r="AQ201" s="34" t="str">
        <f t="shared" si="36"/>
        <v/>
      </c>
      <c r="AR201" s="34" t="str">
        <f t="shared" si="36"/>
        <v/>
      </c>
      <c r="AS201" s="34" t="str">
        <f t="shared" si="36"/>
        <v/>
      </c>
      <c r="AT201" s="34" t="str">
        <f t="shared" si="36"/>
        <v/>
      </c>
      <c r="AU201" s="34" t="str">
        <f t="shared" si="36"/>
        <v/>
      </c>
    </row>
    <row r="202" spans="2:47" x14ac:dyDescent="0.35">
      <c r="B202" s="35">
        <v>194</v>
      </c>
      <c r="C202" s="34" t="str">
        <f>IFERROR(IF(INDEX(Database!$B$6:$Q$305,Calc!$B202,Calc!C$7)="","",INDEX(Database!$B$6:$Q$305,Calc!$B202,Calc!C$7)),"")</f>
        <v/>
      </c>
      <c r="D202" s="34" t="str">
        <f>IFERROR(IF(INDEX(Database!$B$6:$Q$305,Calc!$B202,Calc!D$7)="","",INDEX(Database!$B$6:$Q$305,Calc!$B202,Calc!D$7)),"")</f>
        <v/>
      </c>
      <c r="E202" s="34" t="str">
        <f>IFERROR(IF(INDEX(Database!$B$6:$Q$305,Calc!$B202,Calc!E$7)="","",INDEX(Database!$B$6:$Q$305,Calc!$B202,Calc!E$7)),"")</f>
        <v/>
      </c>
      <c r="F202" s="34" t="str">
        <f>IFERROR(IF(INDEX(Database!$B$6:$Q$305,Calc!$B202,Calc!F$7)="","",INDEX(Database!$B$6:$Q$305,Calc!$B202,Calc!F$7)),"")</f>
        <v/>
      </c>
      <c r="G202" s="34" t="str">
        <f>IFERROR(IF(INDEX(Database!$B$6:$Q$305,Calc!$B202,Calc!G$7)="","",INDEX(Database!$B$6:$Q$305,Calc!$B202,Calc!G$7)),"")</f>
        <v/>
      </c>
      <c r="H202" s="34" t="str">
        <f>IFERROR(IF(INDEX(Database!$B$6:$Q$305,Calc!$B202,Calc!H$7)="","",INDEX(Database!$B$6:$Q$305,Calc!$B202,Calc!H$7)),"")</f>
        <v/>
      </c>
      <c r="I202" s="34" t="str">
        <f>IFERROR(IF(INDEX(Database!$B$6:$Q$305,Calc!$B202,Calc!I$7)="","",INDEX(Database!$B$6:$Q$305,Calc!$B202,Calc!I$7)),"")</f>
        <v/>
      </c>
      <c r="J202" s="34" t="str">
        <f>IFERROR(IF(INDEX(Database!$B$6:$Q$305,Calc!$B202,Calc!J$7)="","",INDEX(Database!$B$6:$Q$305,Calc!$B202,Calc!J$7)),"")</f>
        <v/>
      </c>
      <c r="K202" s="34" t="str">
        <f>IFERROR(IF(INDEX(Database!$B$6:$Q$305,Calc!$B202,Calc!K$7)="","",INDEX(Database!$B$6:$Q$305,Calc!$B202,Calc!K$7)),"")</f>
        <v/>
      </c>
      <c r="L202" s="34" t="str">
        <f>IFERROR(IF(INDEX(Database!$B$6:$Q$305,Calc!$B202,Calc!L$7)="","",INDEX(Database!$B$6:$Q$305,Calc!$B202,Calc!L$7)),"")</f>
        <v/>
      </c>
      <c r="M202" s="34" t="str">
        <f>IFERROR(IF(INDEX(Database!$B$6:$Q$305,Calc!$B202,Calc!M$7)="","",INDEX(Database!$B$6:$Q$305,Calc!$B202,Calc!M$7)),"")</f>
        <v/>
      </c>
      <c r="N202" s="34" t="str">
        <f>IFERROR(IF(INDEX(Database!$B$6:$Q$305,Calc!$B202,Calc!N$7)="","",INDEX(Database!$B$6:$Q$305,Calc!$B202,Calc!N$7)),"")</f>
        <v/>
      </c>
      <c r="O202" s="34" t="str">
        <f>IFERROR(IF(INDEX(Database!$B$6:$Q$305,Calc!$B202,Calc!O$7)="","",INDEX(Database!$B$6:$Q$305,Calc!$B202,Calc!O$7)),"")</f>
        <v/>
      </c>
      <c r="P202" s="34" t="str">
        <f>IFERROR(IF(INDEX(Database!$B$6:$Q$305,Calc!$B202,Calc!P$7)="","",INDEX(Database!$B$6:$Q$305,Calc!$B202,Calc!P$7)),"")</f>
        <v/>
      </c>
      <c r="Q202" s="34" t="str">
        <f>IFERROR(IF(INDEX(Database!$B$6:$Q$305,Calc!$B202,Calc!Q$7)="","",INDEX(Database!$B$6:$Q$305,Calc!$B202,Calc!Q$7)),"")</f>
        <v/>
      </c>
      <c r="R202" s="34" t="str">
        <f>IFERROR(IF(INDEX(Database!$B$6:$Q$305,Calc!$B202,Calc!R$7)="","",INDEX(Database!$B$6:$Q$305,Calc!$B202,Calc!R$7)),"")</f>
        <v/>
      </c>
      <c r="V202" s="34" t="str">
        <f t="shared" ref="V202:V265" si="38">INDEX($C$9:$C$308,$B202,$C$7)</f>
        <v/>
      </c>
      <c r="X202" s="34" t="str">
        <f>IFERROR(IF(COUNTIF($V$9:$V202,$V202)&gt;1,"",$V202),"")</f>
        <v/>
      </c>
      <c r="Z202" s="35" t="str">
        <f t="shared" ref="Z202:Z265" si="39">IF(LEN($X202)&gt;0,$B202,"")</f>
        <v/>
      </c>
      <c r="AA202" s="35" t="str">
        <f t="shared" ref="AA202:AA265" si="40">IFERROR(SMALL($Z$9:$Z$308,ROW($AA202)-ROW($AA$8)),"")</f>
        <v/>
      </c>
      <c r="AB202" s="34" t="str">
        <f t="shared" ref="AB202:AB265" si="41">IF(LEN($AA202)&gt;0,INDEX($X$9:$X$308,$AA202),"")</f>
        <v/>
      </c>
      <c r="AD202" s="35" t="str">
        <f t="shared" si="37"/>
        <v/>
      </c>
      <c r="AE202" s="35" t="str">
        <f t="shared" ref="AE202:AE265" si="42">IFERROR(SMALL($AD$9:$AD$308,ROW($AE202)-ROW($AE$8)),"")</f>
        <v/>
      </c>
      <c r="AF202" s="39" t="str">
        <f t="shared" ref="AF202:AF265" si="43">IF(AND(LEN($AG202)&gt;0,LEN($AH202)&gt;0),AG202 &amp; " " &amp; $AH202,"")</f>
        <v/>
      </c>
      <c r="AG202" s="34" t="str">
        <f t="shared" si="36"/>
        <v/>
      </c>
      <c r="AH202" s="34" t="str">
        <f t="shared" si="36"/>
        <v/>
      </c>
      <c r="AI202" s="34" t="str">
        <f t="shared" si="36"/>
        <v/>
      </c>
      <c r="AJ202" s="34" t="str">
        <f t="shared" si="36"/>
        <v/>
      </c>
      <c r="AK202" s="34" t="str">
        <f t="shared" si="36"/>
        <v/>
      </c>
      <c r="AL202" s="34" t="str">
        <f t="shared" si="36"/>
        <v/>
      </c>
      <c r="AM202" s="34" t="str">
        <f t="shared" si="36"/>
        <v/>
      </c>
      <c r="AN202" s="34" t="str">
        <f t="shared" si="36"/>
        <v/>
      </c>
      <c r="AO202" s="34" t="str">
        <f t="shared" si="36"/>
        <v/>
      </c>
      <c r="AP202" s="34" t="str">
        <f t="shared" si="36"/>
        <v/>
      </c>
      <c r="AQ202" s="34" t="str">
        <f t="shared" si="36"/>
        <v/>
      </c>
      <c r="AR202" s="34" t="str">
        <f t="shared" si="36"/>
        <v/>
      </c>
      <c r="AS202" s="34" t="str">
        <f t="shared" si="36"/>
        <v/>
      </c>
      <c r="AT202" s="34" t="str">
        <f t="shared" si="36"/>
        <v/>
      </c>
      <c r="AU202" s="34" t="str">
        <f t="shared" si="36"/>
        <v/>
      </c>
    </row>
    <row r="203" spans="2:47" x14ac:dyDescent="0.35">
      <c r="B203" s="35">
        <v>195</v>
      </c>
      <c r="C203" s="34" t="str">
        <f>IFERROR(IF(INDEX(Database!$B$6:$Q$305,Calc!$B203,Calc!C$7)="","",INDEX(Database!$B$6:$Q$305,Calc!$B203,Calc!C$7)),"")</f>
        <v/>
      </c>
      <c r="D203" s="34" t="str">
        <f>IFERROR(IF(INDEX(Database!$B$6:$Q$305,Calc!$B203,Calc!D$7)="","",INDEX(Database!$B$6:$Q$305,Calc!$B203,Calc!D$7)),"")</f>
        <v/>
      </c>
      <c r="E203" s="34" t="str">
        <f>IFERROR(IF(INDEX(Database!$B$6:$Q$305,Calc!$B203,Calc!E$7)="","",INDEX(Database!$B$6:$Q$305,Calc!$B203,Calc!E$7)),"")</f>
        <v/>
      </c>
      <c r="F203" s="34" t="str">
        <f>IFERROR(IF(INDEX(Database!$B$6:$Q$305,Calc!$B203,Calc!F$7)="","",INDEX(Database!$B$6:$Q$305,Calc!$B203,Calc!F$7)),"")</f>
        <v/>
      </c>
      <c r="G203" s="34" t="str">
        <f>IFERROR(IF(INDEX(Database!$B$6:$Q$305,Calc!$B203,Calc!G$7)="","",INDEX(Database!$B$6:$Q$305,Calc!$B203,Calc!G$7)),"")</f>
        <v/>
      </c>
      <c r="H203" s="34" t="str">
        <f>IFERROR(IF(INDEX(Database!$B$6:$Q$305,Calc!$B203,Calc!H$7)="","",INDEX(Database!$B$6:$Q$305,Calc!$B203,Calc!H$7)),"")</f>
        <v/>
      </c>
      <c r="I203" s="34" t="str">
        <f>IFERROR(IF(INDEX(Database!$B$6:$Q$305,Calc!$B203,Calc!I$7)="","",INDEX(Database!$B$6:$Q$305,Calc!$B203,Calc!I$7)),"")</f>
        <v/>
      </c>
      <c r="J203" s="34" t="str">
        <f>IFERROR(IF(INDEX(Database!$B$6:$Q$305,Calc!$B203,Calc!J$7)="","",INDEX(Database!$B$6:$Q$305,Calc!$B203,Calc!J$7)),"")</f>
        <v/>
      </c>
      <c r="K203" s="34" t="str">
        <f>IFERROR(IF(INDEX(Database!$B$6:$Q$305,Calc!$B203,Calc!K$7)="","",INDEX(Database!$B$6:$Q$305,Calc!$B203,Calc!K$7)),"")</f>
        <v/>
      </c>
      <c r="L203" s="34" t="str">
        <f>IFERROR(IF(INDEX(Database!$B$6:$Q$305,Calc!$B203,Calc!L$7)="","",INDEX(Database!$B$6:$Q$305,Calc!$B203,Calc!L$7)),"")</f>
        <v/>
      </c>
      <c r="M203" s="34" t="str">
        <f>IFERROR(IF(INDEX(Database!$B$6:$Q$305,Calc!$B203,Calc!M$7)="","",INDEX(Database!$B$6:$Q$305,Calc!$B203,Calc!M$7)),"")</f>
        <v/>
      </c>
      <c r="N203" s="34" t="str">
        <f>IFERROR(IF(INDEX(Database!$B$6:$Q$305,Calc!$B203,Calc!N$7)="","",INDEX(Database!$B$6:$Q$305,Calc!$B203,Calc!N$7)),"")</f>
        <v/>
      </c>
      <c r="O203" s="34" t="str">
        <f>IFERROR(IF(INDEX(Database!$B$6:$Q$305,Calc!$B203,Calc!O$7)="","",INDEX(Database!$B$6:$Q$305,Calc!$B203,Calc!O$7)),"")</f>
        <v/>
      </c>
      <c r="P203" s="34" t="str">
        <f>IFERROR(IF(INDEX(Database!$B$6:$Q$305,Calc!$B203,Calc!P$7)="","",INDEX(Database!$B$6:$Q$305,Calc!$B203,Calc!P$7)),"")</f>
        <v/>
      </c>
      <c r="Q203" s="34" t="str">
        <f>IFERROR(IF(INDEX(Database!$B$6:$Q$305,Calc!$B203,Calc!Q$7)="","",INDEX(Database!$B$6:$Q$305,Calc!$B203,Calc!Q$7)),"")</f>
        <v/>
      </c>
      <c r="R203" s="34" t="str">
        <f>IFERROR(IF(INDEX(Database!$B$6:$Q$305,Calc!$B203,Calc!R$7)="","",INDEX(Database!$B$6:$Q$305,Calc!$B203,Calc!R$7)),"")</f>
        <v/>
      </c>
      <c r="V203" s="34" t="str">
        <f t="shared" si="38"/>
        <v/>
      </c>
      <c r="X203" s="34" t="str">
        <f>IFERROR(IF(COUNTIF($V$9:$V203,$V203)&gt;1,"",$V203),"")</f>
        <v/>
      </c>
      <c r="Z203" s="35" t="str">
        <f t="shared" si="39"/>
        <v/>
      </c>
      <c r="AA203" s="35" t="str">
        <f t="shared" si="40"/>
        <v/>
      </c>
      <c r="AB203" s="34" t="str">
        <f t="shared" si="41"/>
        <v/>
      </c>
      <c r="AD203" s="35" t="str">
        <f t="shared" si="37"/>
        <v/>
      </c>
      <c r="AE203" s="35" t="str">
        <f t="shared" si="42"/>
        <v/>
      </c>
      <c r="AF203" s="39" t="str">
        <f t="shared" si="43"/>
        <v/>
      </c>
      <c r="AG203" s="34" t="str">
        <f t="shared" si="36"/>
        <v/>
      </c>
      <c r="AH203" s="34" t="str">
        <f t="shared" si="36"/>
        <v/>
      </c>
      <c r="AI203" s="34" t="str">
        <f t="shared" si="36"/>
        <v/>
      </c>
      <c r="AJ203" s="34" t="str">
        <f t="shared" si="36"/>
        <v/>
      </c>
      <c r="AK203" s="34" t="str">
        <f t="shared" si="36"/>
        <v/>
      </c>
      <c r="AL203" s="34" t="str">
        <f t="shared" si="36"/>
        <v/>
      </c>
      <c r="AM203" s="34" t="str">
        <f t="shared" si="36"/>
        <v/>
      </c>
      <c r="AN203" s="34" t="str">
        <f t="shared" si="36"/>
        <v/>
      </c>
      <c r="AO203" s="34" t="str">
        <f t="shared" si="36"/>
        <v/>
      </c>
      <c r="AP203" s="34" t="str">
        <f t="shared" si="36"/>
        <v/>
      </c>
      <c r="AQ203" s="34" t="str">
        <f t="shared" si="36"/>
        <v/>
      </c>
      <c r="AR203" s="34" t="str">
        <f t="shared" si="36"/>
        <v/>
      </c>
      <c r="AS203" s="34" t="str">
        <f t="shared" si="36"/>
        <v/>
      </c>
      <c r="AT203" s="34" t="str">
        <f t="shared" si="36"/>
        <v/>
      </c>
      <c r="AU203" s="34" t="str">
        <f t="shared" si="36"/>
        <v/>
      </c>
    </row>
    <row r="204" spans="2:47" x14ac:dyDescent="0.35">
      <c r="B204" s="35">
        <v>196</v>
      </c>
      <c r="C204" s="34" t="str">
        <f>IFERROR(IF(INDEX(Database!$B$6:$Q$305,Calc!$B204,Calc!C$7)="","",INDEX(Database!$B$6:$Q$305,Calc!$B204,Calc!C$7)),"")</f>
        <v/>
      </c>
      <c r="D204" s="34" t="str">
        <f>IFERROR(IF(INDEX(Database!$B$6:$Q$305,Calc!$B204,Calc!D$7)="","",INDEX(Database!$B$6:$Q$305,Calc!$B204,Calc!D$7)),"")</f>
        <v/>
      </c>
      <c r="E204" s="34" t="str">
        <f>IFERROR(IF(INDEX(Database!$B$6:$Q$305,Calc!$B204,Calc!E$7)="","",INDEX(Database!$B$6:$Q$305,Calc!$B204,Calc!E$7)),"")</f>
        <v/>
      </c>
      <c r="F204" s="34" t="str">
        <f>IFERROR(IF(INDEX(Database!$B$6:$Q$305,Calc!$B204,Calc!F$7)="","",INDEX(Database!$B$6:$Q$305,Calc!$B204,Calc!F$7)),"")</f>
        <v/>
      </c>
      <c r="G204" s="34" t="str">
        <f>IFERROR(IF(INDEX(Database!$B$6:$Q$305,Calc!$B204,Calc!G$7)="","",INDEX(Database!$B$6:$Q$305,Calc!$B204,Calc!G$7)),"")</f>
        <v/>
      </c>
      <c r="H204" s="34" t="str">
        <f>IFERROR(IF(INDEX(Database!$B$6:$Q$305,Calc!$B204,Calc!H$7)="","",INDEX(Database!$B$6:$Q$305,Calc!$B204,Calc!H$7)),"")</f>
        <v/>
      </c>
      <c r="I204" s="34" t="str">
        <f>IFERROR(IF(INDEX(Database!$B$6:$Q$305,Calc!$B204,Calc!I$7)="","",INDEX(Database!$B$6:$Q$305,Calc!$B204,Calc!I$7)),"")</f>
        <v/>
      </c>
      <c r="J204" s="34" t="str">
        <f>IFERROR(IF(INDEX(Database!$B$6:$Q$305,Calc!$B204,Calc!J$7)="","",INDEX(Database!$B$6:$Q$305,Calc!$B204,Calc!J$7)),"")</f>
        <v/>
      </c>
      <c r="K204" s="34" t="str">
        <f>IFERROR(IF(INDEX(Database!$B$6:$Q$305,Calc!$B204,Calc!K$7)="","",INDEX(Database!$B$6:$Q$305,Calc!$B204,Calc!K$7)),"")</f>
        <v/>
      </c>
      <c r="L204" s="34" t="str">
        <f>IFERROR(IF(INDEX(Database!$B$6:$Q$305,Calc!$B204,Calc!L$7)="","",INDEX(Database!$B$6:$Q$305,Calc!$B204,Calc!L$7)),"")</f>
        <v/>
      </c>
      <c r="M204" s="34" t="str">
        <f>IFERROR(IF(INDEX(Database!$B$6:$Q$305,Calc!$B204,Calc!M$7)="","",INDEX(Database!$B$6:$Q$305,Calc!$B204,Calc!M$7)),"")</f>
        <v/>
      </c>
      <c r="N204" s="34" t="str">
        <f>IFERROR(IF(INDEX(Database!$B$6:$Q$305,Calc!$B204,Calc!N$7)="","",INDEX(Database!$B$6:$Q$305,Calc!$B204,Calc!N$7)),"")</f>
        <v/>
      </c>
      <c r="O204" s="34" t="str">
        <f>IFERROR(IF(INDEX(Database!$B$6:$Q$305,Calc!$B204,Calc!O$7)="","",INDEX(Database!$B$6:$Q$305,Calc!$B204,Calc!O$7)),"")</f>
        <v/>
      </c>
      <c r="P204" s="34" t="str">
        <f>IFERROR(IF(INDEX(Database!$B$6:$Q$305,Calc!$B204,Calc!P$7)="","",INDEX(Database!$B$6:$Q$305,Calc!$B204,Calc!P$7)),"")</f>
        <v/>
      </c>
      <c r="Q204" s="34" t="str">
        <f>IFERROR(IF(INDEX(Database!$B$6:$Q$305,Calc!$B204,Calc!Q$7)="","",INDEX(Database!$B$6:$Q$305,Calc!$B204,Calc!Q$7)),"")</f>
        <v/>
      </c>
      <c r="R204" s="34" t="str">
        <f>IFERROR(IF(INDEX(Database!$B$6:$Q$305,Calc!$B204,Calc!R$7)="","",INDEX(Database!$B$6:$Q$305,Calc!$B204,Calc!R$7)),"")</f>
        <v/>
      </c>
      <c r="V204" s="34" t="str">
        <f t="shared" si="38"/>
        <v/>
      </c>
      <c r="X204" s="34" t="str">
        <f>IFERROR(IF(COUNTIF($V$9:$V204,$V204)&gt;1,"",$V204),"")</f>
        <v/>
      </c>
      <c r="Z204" s="35" t="str">
        <f t="shared" si="39"/>
        <v/>
      </c>
      <c r="AA204" s="35" t="str">
        <f t="shared" si="40"/>
        <v/>
      </c>
      <c r="AB204" s="34" t="str">
        <f t="shared" si="41"/>
        <v/>
      </c>
      <c r="AD204" s="35" t="str">
        <f t="shared" si="37"/>
        <v/>
      </c>
      <c r="AE204" s="35" t="str">
        <f t="shared" si="42"/>
        <v/>
      </c>
      <c r="AF204" s="39" t="str">
        <f t="shared" si="43"/>
        <v/>
      </c>
      <c r="AG204" s="34" t="str">
        <f t="shared" si="36"/>
        <v/>
      </c>
      <c r="AH204" s="34" t="str">
        <f t="shared" si="36"/>
        <v/>
      </c>
      <c r="AI204" s="34" t="str">
        <f t="shared" si="36"/>
        <v/>
      </c>
      <c r="AJ204" s="34" t="str">
        <f t="shared" si="36"/>
        <v/>
      </c>
      <c r="AK204" s="34" t="str">
        <f t="shared" si="36"/>
        <v/>
      </c>
      <c r="AL204" s="34" t="str">
        <f t="shared" si="36"/>
        <v/>
      </c>
      <c r="AM204" s="34" t="str">
        <f t="shared" si="36"/>
        <v/>
      </c>
      <c r="AN204" s="34" t="str">
        <f t="shared" si="36"/>
        <v/>
      </c>
      <c r="AO204" s="34" t="str">
        <f t="shared" si="36"/>
        <v/>
      </c>
      <c r="AP204" s="34" t="str">
        <f t="shared" si="36"/>
        <v/>
      </c>
      <c r="AQ204" s="34" t="str">
        <f t="shared" si="36"/>
        <v/>
      </c>
      <c r="AR204" s="34" t="str">
        <f t="shared" si="36"/>
        <v/>
      </c>
      <c r="AS204" s="34" t="str">
        <f t="shared" si="36"/>
        <v/>
      </c>
      <c r="AT204" s="34" t="str">
        <f t="shared" si="36"/>
        <v/>
      </c>
      <c r="AU204" s="34" t="str">
        <f t="shared" si="36"/>
        <v/>
      </c>
    </row>
    <row r="205" spans="2:47" x14ac:dyDescent="0.35">
      <c r="B205" s="35">
        <v>197</v>
      </c>
      <c r="C205" s="34" t="str">
        <f>IFERROR(IF(INDEX(Database!$B$6:$Q$305,Calc!$B205,Calc!C$7)="","",INDEX(Database!$B$6:$Q$305,Calc!$B205,Calc!C$7)),"")</f>
        <v/>
      </c>
      <c r="D205" s="34" t="str">
        <f>IFERROR(IF(INDEX(Database!$B$6:$Q$305,Calc!$B205,Calc!D$7)="","",INDEX(Database!$B$6:$Q$305,Calc!$B205,Calc!D$7)),"")</f>
        <v/>
      </c>
      <c r="E205" s="34" t="str">
        <f>IFERROR(IF(INDEX(Database!$B$6:$Q$305,Calc!$B205,Calc!E$7)="","",INDEX(Database!$B$6:$Q$305,Calc!$B205,Calc!E$7)),"")</f>
        <v/>
      </c>
      <c r="F205" s="34" t="str">
        <f>IFERROR(IF(INDEX(Database!$B$6:$Q$305,Calc!$B205,Calc!F$7)="","",INDEX(Database!$B$6:$Q$305,Calc!$B205,Calc!F$7)),"")</f>
        <v/>
      </c>
      <c r="G205" s="34" t="str">
        <f>IFERROR(IF(INDEX(Database!$B$6:$Q$305,Calc!$B205,Calc!G$7)="","",INDEX(Database!$B$6:$Q$305,Calc!$B205,Calc!G$7)),"")</f>
        <v/>
      </c>
      <c r="H205" s="34" t="str">
        <f>IFERROR(IF(INDEX(Database!$B$6:$Q$305,Calc!$B205,Calc!H$7)="","",INDEX(Database!$B$6:$Q$305,Calc!$B205,Calc!H$7)),"")</f>
        <v/>
      </c>
      <c r="I205" s="34" t="str">
        <f>IFERROR(IF(INDEX(Database!$B$6:$Q$305,Calc!$B205,Calc!I$7)="","",INDEX(Database!$B$6:$Q$305,Calc!$B205,Calc!I$7)),"")</f>
        <v/>
      </c>
      <c r="J205" s="34" t="str">
        <f>IFERROR(IF(INDEX(Database!$B$6:$Q$305,Calc!$B205,Calc!J$7)="","",INDEX(Database!$B$6:$Q$305,Calc!$B205,Calc!J$7)),"")</f>
        <v/>
      </c>
      <c r="K205" s="34" t="str">
        <f>IFERROR(IF(INDEX(Database!$B$6:$Q$305,Calc!$B205,Calc!K$7)="","",INDEX(Database!$B$6:$Q$305,Calc!$B205,Calc!K$7)),"")</f>
        <v/>
      </c>
      <c r="L205" s="34" t="str">
        <f>IFERROR(IF(INDEX(Database!$B$6:$Q$305,Calc!$B205,Calc!L$7)="","",INDEX(Database!$B$6:$Q$305,Calc!$B205,Calc!L$7)),"")</f>
        <v/>
      </c>
      <c r="M205" s="34" t="str">
        <f>IFERROR(IF(INDEX(Database!$B$6:$Q$305,Calc!$B205,Calc!M$7)="","",INDEX(Database!$B$6:$Q$305,Calc!$B205,Calc!M$7)),"")</f>
        <v/>
      </c>
      <c r="N205" s="34" t="str">
        <f>IFERROR(IF(INDEX(Database!$B$6:$Q$305,Calc!$B205,Calc!N$7)="","",INDEX(Database!$B$6:$Q$305,Calc!$B205,Calc!N$7)),"")</f>
        <v/>
      </c>
      <c r="O205" s="34" t="str">
        <f>IFERROR(IF(INDEX(Database!$B$6:$Q$305,Calc!$B205,Calc!O$7)="","",INDEX(Database!$B$6:$Q$305,Calc!$B205,Calc!O$7)),"")</f>
        <v/>
      </c>
      <c r="P205" s="34" t="str">
        <f>IFERROR(IF(INDEX(Database!$B$6:$Q$305,Calc!$B205,Calc!P$7)="","",INDEX(Database!$B$6:$Q$305,Calc!$B205,Calc!P$7)),"")</f>
        <v/>
      </c>
      <c r="Q205" s="34" t="str">
        <f>IFERROR(IF(INDEX(Database!$B$6:$Q$305,Calc!$B205,Calc!Q$7)="","",INDEX(Database!$B$6:$Q$305,Calc!$B205,Calc!Q$7)),"")</f>
        <v/>
      </c>
      <c r="R205" s="34" t="str">
        <f>IFERROR(IF(INDEX(Database!$B$6:$Q$305,Calc!$B205,Calc!R$7)="","",INDEX(Database!$B$6:$Q$305,Calc!$B205,Calc!R$7)),"")</f>
        <v/>
      </c>
      <c r="V205" s="34" t="str">
        <f t="shared" si="38"/>
        <v/>
      </c>
      <c r="X205" s="34" t="str">
        <f>IFERROR(IF(COUNTIF($V$9:$V205,$V205)&gt;1,"",$V205),"")</f>
        <v/>
      </c>
      <c r="Z205" s="35" t="str">
        <f t="shared" si="39"/>
        <v/>
      </c>
      <c r="AA205" s="35" t="str">
        <f t="shared" si="40"/>
        <v/>
      </c>
      <c r="AB205" s="34" t="str">
        <f t="shared" si="41"/>
        <v/>
      </c>
      <c r="AD205" s="35" t="str">
        <f t="shared" si="37"/>
        <v/>
      </c>
      <c r="AE205" s="35" t="str">
        <f t="shared" si="42"/>
        <v/>
      </c>
      <c r="AF205" s="39" t="str">
        <f t="shared" si="43"/>
        <v/>
      </c>
      <c r="AG205" s="34" t="str">
        <f t="shared" si="36"/>
        <v/>
      </c>
      <c r="AH205" s="34" t="str">
        <f t="shared" si="36"/>
        <v/>
      </c>
      <c r="AI205" s="34" t="str">
        <f t="shared" si="36"/>
        <v/>
      </c>
      <c r="AJ205" s="34" t="str">
        <f t="shared" si="36"/>
        <v/>
      </c>
      <c r="AK205" s="34" t="str">
        <f t="shared" si="36"/>
        <v/>
      </c>
      <c r="AL205" s="34" t="str">
        <f t="shared" si="36"/>
        <v/>
      </c>
      <c r="AM205" s="34" t="str">
        <f t="shared" si="36"/>
        <v/>
      </c>
      <c r="AN205" s="34" t="str">
        <f t="shared" si="36"/>
        <v/>
      </c>
      <c r="AO205" s="34" t="str">
        <f t="shared" si="36"/>
        <v/>
      </c>
      <c r="AP205" s="34" t="str">
        <f t="shared" si="36"/>
        <v/>
      </c>
      <c r="AQ205" s="34" t="str">
        <f t="shared" si="36"/>
        <v/>
      </c>
      <c r="AR205" s="34" t="str">
        <f t="shared" si="36"/>
        <v/>
      </c>
      <c r="AS205" s="34" t="str">
        <f t="shared" si="36"/>
        <v/>
      </c>
      <c r="AT205" s="34" t="str">
        <f t="shared" si="36"/>
        <v/>
      </c>
      <c r="AU205" s="34" t="str">
        <f t="shared" si="36"/>
        <v/>
      </c>
    </row>
    <row r="206" spans="2:47" x14ac:dyDescent="0.35">
      <c r="B206" s="35">
        <v>198</v>
      </c>
      <c r="C206" s="34" t="str">
        <f>IFERROR(IF(INDEX(Database!$B$6:$Q$305,Calc!$B206,Calc!C$7)="","",INDEX(Database!$B$6:$Q$305,Calc!$B206,Calc!C$7)),"")</f>
        <v/>
      </c>
      <c r="D206" s="34" t="str">
        <f>IFERROR(IF(INDEX(Database!$B$6:$Q$305,Calc!$B206,Calc!D$7)="","",INDEX(Database!$B$6:$Q$305,Calc!$B206,Calc!D$7)),"")</f>
        <v/>
      </c>
      <c r="E206" s="34" t="str">
        <f>IFERROR(IF(INDEX(Database!$B$6:$Q$305,Calc!$B206,Calc!E$7)="","",INDEX(Database!$B$6:$Q$305,Calc!$B206,Calc!E$7)),"")</f>
        <v/>
      </c>
      <c r="F206" s="34" t="str">
        <f>IFERROR(IF(INDEX(Database!$B$6:$Q$305,Calc!$B206,Calc!F$7)="","",INDEX(Database!$B$6:$Q$305,Calc!$B206,Calc!F$7)),"")</f>
        <v/>
      </c>
      <c r="G206" s="34" t="str">
        <f>IFERROR(IF(INDEX(Database!$B$6:$Q$305,Calc!$B206,Calc!G$7)="","",INDEX(Database!$B$6:$Q$305,Calc!$B206,Calc!G$7)),"")</f>
        <v/>
      </c>
      <c r="H206" s="34" t="str">
        <f>IFERROR(IF(INDEX(Database!$B$6:$Q$305,Calc!$B206,Calc!H$7)="","",INDEX(Database!$B$6:$Q$305,Calc!$B206,Calc!H$7)),"")</f>
        <v/>
      </c>
      <c r="I206" s="34" t="str">
        <f>IFERROR(IF(INDEX(Database!$B$6:$Q$305,Calc!$B206,Calc!I$7)="","",INDEX(Database!$B$6:$Q$305,Calc!$B206,Calc!I$7)),"")</f>
        <v/>
      </c>
      <c r="J206" s="34" t="str">
        <f>IFERROR(IF(INDEX(Database!$B$6:$Q$305,Calc!$B206,Calc!J$7)="","",INDEX(Database!$B$6:$Q$305,Calc!$B206,Calc!J$7)),"")</f>
        <v/>
      </c>
      <c r="K206" s="34" t="str">
        <f>IFERROR(IF(INDEX(Database!$B$6:$Q$305,Calc!$B206,Calc!K$7)="","",INDEX(Database!$B$6:$Q$305,Calc!$B206,Calc!K$7)),"")</f>
        <v/>
      </c>
      <c r="L206" s="34" t="str">
        <f>IFERROR(IF(INDEX(Database!$B$6:$Q$305,Calc!$B206,Calc!L$7)="","",INDEX(Database!$B$6:$Q$305,Calc!$B206,Calc!L$7)),"")</f>
        <v/>
      </c>
      <c r="M206" s="34" t="str">
        <f>IFERROR(IF(INDEX(Database!$B$6:$Q$305,Calc!$B206,Calc!M$7)="","",INDEX(Database!$B$6:$Q$305,Calc!$B206,Calc!M$7)),"")</f>
        <v/>
      </c>
      <c r="N206" s="34" t="str">
        <f>IFERROR(IF(INDEX(Database!$B$6:$Q$305,Calc!$B206,Calc!N$7)="","",INDEX(Database!$B$6:$Q$305,Calc!$B206,Calc!N$7)),"")</f>
        <v/>
      </c>
      <c r="O206" s="34" t="str">
        <f>IFERROR(IF(INDEX(Database!$B$6:$Q$305,Calc!$B206,Calc!O$7)="","",INDEX(Database!$B$6:$Q$305,Calc!$B206,Calc!O$7)),"")</f>
        <v/>
      </c>
      <c r="P206" s="34" t="str">
        <f>IFERROR(IF(INDEX(Database!$B$6:$Q$305,Calc!$B206,Calc!P$7)="","",INDEX(Database!$B$6:$Q$305,Calc!$B206,Calc!P$7)),"")</f>
        <v/>
      </c>
      <c r="Q206" s="34" t="str">
        <f>IFERROR(IF(INDEX(Database!$B$6:$Q$305,Calc!$B206,Calc!Q$7)="","",INDEX(Database!$B$6:$Q$305,Calc!$B206,Calc!Q$7)),"")</f>
        <v/>
      </c>
      <c r="R206" s="34" t="str">
        <f>IFERROR(IF(INDEX(Database!$B$6:$Q$305,Calc!$B206,Calc!R$7)="","",INDEX(Database!$B$6:$Q$305,Calc!$B206,Calc!R$7)),"")</f>
        <v/>
      </c>
      <c r="V206" s="34" t="str">
        <f t="shared" si="38"/>
        <v/>
      </c>
      <c r="X206" s="34" t="str">
        <f>IFERROR(IF(COUNTIF($V$9:$V206,$V206)&gt;1,"",$V206),"")</f>
        <v/>
      </c>
      <c r="Z206" s="35" t="str">
        <f t="shared" si="39"/>
        <v/>
      </c>
      <c r="AA206" s="35" t="str">
        <f t="shared" si="40"/>
        <v/>
      </c>
      <c r="AB206" s="34" t="str">
        <f t="shared" si="41"/>
        <v/>
      </c>
      <c r="AD206" s="35" t="str">
        <f t="shared" si="37"/>
        <v/>
      </c>
      <c r="AE206" s="35" t="str">
        <f t="shared" si="42"/>
        <v/>
      </c>
      <c r="AF206" s="39" t="str">
        <f t="shared" si="43"/>
        <v/>
      </c>
      <c r="AG206" s="34" t="str">
        <f t="shared" si="36"/>
        <v/>
      </c>
      <c r="AH206" s="34" t="str">
        <f t="shared" si="36"/>
        <v/>
      </c>
      <c r="AI206" s="34" t="str">
        <f t="shared" si="36"/>
        <v/>
      </c>
      <c r="AJ206" s="34" t="str">
        <f t="shared" si="36"/>
        <v/>
      </c>
      <c r="AK206" s="34" t="str">
        <f t="shared" si="36"/>
        <v/>
      </c>
      <c r="AL206" s="34" t="str">
        <f t="shared" si="36"/>
        <v/>
      </c>
      <c r="AM206" s="34" t="str">
        <f t="shared" si="36"/>
        <v/>
      </c>
      <c r="AN206" s="34" t="str">
        <f t="shared" si="36"/>
        <v/>
      </c>
      <c r="AO206" s="34" t="str">
        <f t="shared" si="36"/>
        <v/>
      </c>
      <c r="AP206" s="34" t="str">
        <f t="shared" si="36"/>
        <v/>
      </c>
      <c r="AQ206" s="34" t="str">
        <f t="shared" si="36"/>
        <v/>
      </c>
      <c r="AR206" s="34" t="str">
        <f t="shared" si="36"/>
        <v/>
      </c>
      <c r="AS206" s="34" t="str">
        <f t="shared" si="36"/>
        <v/>
      </c>
      <c r="AT206" s="34" t="str">
        <f t="shared" si="36"/>
        <v/>
      </c>
      <c r="AU206" s="34" t="str">
        <f t="shared" si="36"/>
        <v/>
      </c>
    </row>
    <row r="207" spans="2:47" x14ac:dyDescent="0.35">
      <c r="B207" s="35">
        <v>199</v>
      </c>
      <c r="C207" s="34" t="str">
        <f>IFERROR(IF(INDEX(Database!$B$6:$Q$305,Calc!$B207,Calc!C$7)="","",INDEX(Database!$B$6:$Q$305,Calc!$B207,Calc!C$7)),"")</f>
        <v/>
      </c>
      <c r="D207" s="34" t="str">
        <f>IFERROR(IF(INDEX(Database!$B$6:$Q$305,Calc!$B207,Calc!D$7)="","",INDEX(Database!$B$6:$Q$305,Calc!$B207,Calc!D$7)),"")</f>
        <v/>
      </c>
      <c r="E207" s="34" t="str">
        <f>IFERROR(IF(INDEX(Database!$B$6:$Q$305,Calc!$B207,Calc!E$7)="","",INDEX(Database!$B$6:$Q$305,Calc!$B207,Calc!E$7)),"")</f>
        <v/>
      </c>
      <c r="F207" s="34" t="str">
        <f>IFERROR(IF(INDEX(Database!$B$6:$Q$305,Calc!$B207,Calc!F$7)="","",INDEX(Database!$B$6:$Q$305,Calc!$B207,Calc!F$7)),"")</f>
        <v/>
      </c>
      <c r="G207" s="34" t="str">
        <f>IFERROR(IF(INDEX(Database!$B$6:$Q$305,Calc!$B207,Calc!G$7)="","",INDEX(Database!$B$6:$Q$305,Calc!$B207,Calc!G$7)),"")</f>
        <v/>
      </c>
      <c r="H207" s="34" t="str">
        <f>IFERROR(IF(INDEX(Database!$B$6:$Q$305,Calc!$B207,Calc!H$7)="","",INDEX(Database!$B$6:$Q$305,Calc!$B207,Calc!H$7)),"")</f>
        <v/>
      </c>
      <c r="I207" s="34" t="str">
        <f>IFERROR(IF(INDEX(Database!$B$6:$Q$305,Calc!$B207,Calc!I$7)="","",INDEX(Database!$B$6:$Q$305,Calc!$B207,Calc!I$7)),"")</f>
        <v/>
      </c>
      <c r="J207" s="34" t="str">
        <f>IFERROR(IF(INDEX(Database!$B$6:$Q$305,Calc!$B207,Calc!J$7)="","",INDEX(Database!$B$6:$Q$305,Calc!$B207,Calc!J$7)),"")</f>
        <v/>
      </c>
      <c r="K207" s="34" t="str">
        <f>IFERROR(IF(INDEX(Database!$B$6:$Q$305,Calc!$B207,Calc!K$7)="","",INDEX(Database!$B$6:$Q$305,Calc!$B207,Calc!K$7)),"")</f>
        <v/>
      </c>
      <c r="L207" s="34" t="str">
        <f>IFERROR(IF(INDEX(Database!$B$6:$Q$305,Calc!$B207,Calc!L$7)="","",INDEX(Database!$B$6:$Q$305,Calc!$B207,Calc!L$7)),"")</f>
        <v/>
      </c>
      <c r="M207" s="34" t="str">
        <f>IFERROR(IF(INDEX(Database!$B$6:$Q$305,Calc!$B207,Calc!M$7)="","",INDEX(Database!$B$6:$Q$305,Calc!$B207,Calc!M$7)),"")</f>
        <v/>
      </c>
      <c r="N207" s="34" t="str">
        <f>IFERROR(IF(INDEX(Database!$B$6:$Q$305,Calc!$B207,Calc!N$7)="","",INDEX(Database!$B$6:$Q$305,Calc!$B207,Calc!N$7)),"")</f>
        <v/>
      </c>
      <c r="O207" s="34" t="str">
        <f>IFERROR(IF(INDEX(Database!$B$6:$Q$305,Calc!$B207,Calc!O$7)="","",INDEX(Database!$B$6:$Q$305,Calc!$B207,Calc!O$7)),"")</f>
        <v/>
      </c>
      <c r="P207" s="34" t="str">
        <f>IFERROR(IF(INDEX(Database!$B$6:$Q$305,Calc!$B207,Calc!P$7)="","",INDEX(Database!$B$6:$Q$305,Calc!$B207,Calc!P$7)),"")</f>
        <v/>
      </c>
      <c r="Q207" s="34" t="str">
        <f>IFERROR(IF(INDEX(Database!$B$6:$Q$305,Calc!$B207,Calc!Q$7)="","",INDEX(Database!$B$6:$Q$305,Calc!$B207,Calc!Q$7)),"")</f>
        <v/>
      </c>
      <c r="R207" s="34" t="str">
        <f>IFERROR(IF(INDEX(Database!$B$6:$Q$305,Calc!$B207,Calc!R$7)="","",INDEX(Database!$B$6:$Q$305,Calc!$B207,Calc!R$7)),"")</f>
        <v/>
      </c>
      <c r="V207" s="34" t="str">
        <f t="shared" si="38"/>
        <v/>
      </c>
      <c r="X207" s="34" t="str">
        <f>IFERROR(IF(COUNTIF($V$9:$V207,$V207)&gt;1,"",$V207),"")</f>
        <v/>
      </c>
      <c r="Z207" s="35" t="str">
        <f t="shared" si="39"/>
        <v/>
      </c>
      <c r="AA207" s="35" t="str">
        <f t="shared" si="40"/>
        <v/>
      </c>
      <c r="AB207" s="34" t="str">
        <f t="shared" si="41"/>
        <v/>
      </c>
      <c r="AD207" s="35" t="str">
        <f t="shared" si="37"/>
        <v/>
      </c>
      <c r="AE207" s="35" t="str">
        <f t="shared" si="42"/>
        <v/>
      </c>
      <c r="AF207" s="39" t="str">
        <f t="shared" si="43"/>
        <v/>
      </c>
      <c r="AG207" s="34" t="str">
        <f t="shared" si="36"/>
        <v/>
      </c>
      <c r="AH207" s="34" t="str">
        <f t="shared" si="36"/>
        <v/>
      </c>
      <c r="AI207" s="34" t="str">
        <f t="shared" si="36"/>
        <v/>
      </c>
      <c r="AJ207" s="34" t="str">
        <f t="shared" si="36"/>
        <v/>
      </c>
      <c r="AK207" s="34" t="str">
        <f t="shared" si="36"/>
        <v/>
      </c>
      <c r="AL207" s="34" t="str">
        <f t="shared" si="36"/>
        <v/>
      </c>
      <c r="AM207" s="34" t="str">
        <f t="shared" si="36"/>
        <v/>
      </c>
      <c r="AN207" s="34" t="str">
        <f t="shared" si="36"/>
        <v/>
      </c>
      <c r="AO207" s="34" t="str">
        <f t="shared" si="36"/>
        <v/>
      </c>
      <c r="AP207" s="34" t="str">
        <f t="shared" si="36"/>
        <v/>
      </c>
      <c r="AQ207" s="34" t="str">
        <f t="shared" si="36"/>
        <v/>
      </c>
      <c r="AR207" s="34" t="str">
        <f t="shared" si="36"/>
        <v/>
      </c>
      <c r="AS207" s="34" t="str">
        <f t="shared" si="36"/>
        <v/>
      </c>
      <c r="AT207" s="34" t="str">
        <f t="shared" si="36"/>
        <v/>
      </c>
      <c r="AU207" s="34" t="str">
        <f t="shared" si="36"/>
        <v/>
      </c>
    </row>
    <row r="208" spans="2:47" x14ac:dyDescent="0.35">
      <c r="B208" s="35">
        <v>200</v>
      </c>
      <c r="C208" s="34" t="str">
        <f>IFERROR(IF(INDEX(Database!$B$6:$Q$305,Calc!$B208,Calc!C$7)="","",INDEX(Database!$B$6:$Q$305,Calc!$B208,Calc!C$7)),"")</f>
        <v/>
      </c>
      <c r="D208" s="34" t="str">
        <f>IFERROR(IF(INDEX(Database!$B$6:$Q$305,Calc!$B208,Calc!D$7)="","",INDEX(Database!$B$6:$Q$305,Calc!$B208,Calc!D$7)),"")</f>
        <v/>
      </c>
      <c r="E208" s="34" t="str">
        <f>IFERROR(IF(INDEX(Database!$B$6:$Q$305,Calc!$B208,Calc!E$7)="","",INDEX(Database!$B$6:$Q$305,Calc!$B208,Calc!E$7)),"")</f>
        <v/>
      </c>
      <c r="F208" s="34" t="str">
        <f>IFERROR(IF(INDEX(Database!$B$6:$Q$305,Calc!$B208,Calc!F$7)="","",INDEX(Database!$B$6:$Q$305,Calc!$B208,Calc!F$7)),"")</f>
        <v/>
      </c>
      <c r="G208" s="34" t="str">
        <f>IFERROR(IF(INDEX(Database!$B$6:$Q$305,Calc!$B208,Calc!G$7)="","",INDEX(Database!$B$6:$Q$305,Calc!$B208,Calc!G$7)),"")</f>
        <v/>
      </c>
      <c r="H208" s="34" t="str">
        <f>IFERROR(IF(INDEX(Database!$B$6:$Q$305,Calc!$B208,Calc!H$7)="","",INDEX(Database!$B$6:$Q$305,Calc!$B208,Calc!H$7)),"")</f>
        <v/>
      </c>
      <c r="I208" s="34" t="str">
        <f>IFERROR(IF(INDEX(Database!$B$6:$Q$305,Calc!$B208,Calc!I$7)="","",INDEX(Database!$B$6:$Q$305,Calc!$B208,Calc!I$7)),"")</f>
        <v/>
      </c>
      <c r="J208" s="34" t="str">
        <f>IFERROR(IF(INDEX(Database!$B$6:$Q$305,Calc!$B208,Calc!J$7)="","",INDEX(Database!$B$6:$Q$305,Calc!$B208,Calc!J$7)),"")</f>
        <v/>
      </c>
      <c r="K208" s="34" t="str">
        <f>IFERROR(IF(INDEX(Database!$B$6:$Q$305,Calc!$B208,Calc!K$7)="","",INDEX(Database!$B$6:$Q$305,Calc!$B208,Calc!K$7)),"")</f>
        <v/>
      </c>
      <c r="L208" s="34" t="str">
        <f>IFERROR(IF(INDEX(Database!$B$6:$Q$305,Calc!$B208,Calc!L$7)="","",INDEX(Database!$B$6:$Q$305,Calc!$B208,Calc!L$7)),"")</f>
        <v/>
      </c>
      <c r="M208" s="34" t="str">
        <f>IFERROR(IF(INDEX(Database!$B$6:$Q$305,Calc!$B208,Calc!M$7)="","",INDEX(Database!$B$6:$Q$305,Calc!$B208,Calc!M$7)),"")</f>
        <v/>
      </c>
      <c r="N208" s="34" t="str">
        <f>IFERROR(IF(INDEX(Database!$B$6:$Q$305,Calc!$B208,Calc!N$7)="","",INDEX(Database!$B$6:$Q$305,Calc!$B208,Calc!N$7)),"")</f>
        <v/>
      </c>
      <c r="O208" s="34" t="str">
        <f>IFERROR(IF(INDEX(Database!$B$6:$Q$305,Calc!$B208,Calc!O$7)="","",INDEX(Database!$B$6:$Q$305,Calc!$B208,Calc!O$7)),"")</f>
        <v/>
      </c>
      <c r="P208" s="34" t="str">
        <f>IFERROR(IF(INDEX(Database!$B$6:$Q$305,Calc!$B208,Calc!P$7)="","",INDEX(Database!$B$6:$Q$305,Calc!$B208,Calc!P$7)),"")</f>
        <v/>
      </c>
      <c r="Q208" s="34" t="str">
        <f>IFERROR(IF(INDEX(Database!$B$6:$Q$305,Calc!$B208,Calc!Q$7)="","",INDEX(Database!$B$6:$Q$305,Calc!$B208,Calc!Q$7)),"")</f>
        <v/>
      </c>
      <c r="R208" s="34" t="str">
        <f>IFERROR(IF(INDEX(Database!$B$6:$Q$305,Calc!$B208,Calc!R$7)="","",INDEX(Database!$B$6:$Q$305,Calc!$B208,Calc!R$7)),"")</f>
        <v/>
      </c>
      <c r="V208" s="34" t="str">
        <f t="shared" si="38"/>
        <v/>
      </c>
      <c r="X208" s="34" t="str">
        <f>IFERROR(IF(COUNTIF($V$9:$V208,$V208)&gt;1,"",$V208),"")</f>
        <v/>
      </c>
      <c r="Z208" s="35" t="str">
        <f t="shared" si="39"/>
        <v/>
      </c>
      <c r="AA208" s="35" t="str">
        <f t="shared" si="40"/>
        <v/>
      </c>
      <c r="AB208" s="34" t="str">
        <f t="shared" si="41"/>
        <v/>
      </c>
      <c r="AD208" s="35" t="str">
        <f t="shared" si="37"/>
        <v/>
      </c>
      <c r="AE208" s="35" t="str">
        <f t="shared" si="42"/>
        <v/>
      </c>
      <c r="AF208" s="39" t="str">
        <f t="shared" si="43"/>
        <v/>
      </c>
      <c r="AG208" s="34" t="str">
        <f t="shared" si="36"/>
        <v/>
      </c>
      <c r="AH208" s="34" t="str">
        <f t="shared" si="36"/>
        <v/>
      </c>
      <c r="AI208" s="34" t="str">
        <f t="shared" si="36"/>
        <v/>
      </c>
      <c r="AJ208" s="34" t="str">
        <f t="shared" si="36"/>
        <v/>
      </c>
      <c r="AK208" s="34" t="str">
        <f t="shared" si="36"/>
        <v/>
      </c>
      <c r="AL208" s="34" t="str">
        <f t="shared" si="36"/>
        <v/>
      </c>
      <c r="AM208" s="34" t="str">
        <f t="shared" si="36"/>
        <v/>
      </c>
      <c r="AN208" s="34" t="str">
        <f t="shared" si="36"/>
        <v/>
      </c>
      <c r="AO208" s="34" t="str">
        <f t="shared" si="36"/>
        <v/>
      </c>
      <c r="AP208" s="34" t="str">
        <f t="shared" si="36"/>
        <v/>
      </c>
      <c r="AQ208" s="34" t="str">
        <f t="shared" si="36"/>
        <v/>
      </c>
      <c r="AR208" s="34" t="str">
        <f t="shared" si="36"/>
        <v/>
      </c>
      <c r="AS208" s="34" t="str">
        <f t="shared" si="36"/>
        <v/>
      </c>
      <c r="AT208" s="34" t="str">
        <f t="shared" si="36"/>
        <v/>
      </c>
      <c r="AU208" s="34" t="str">
        <f t="shared" si="36"/>
        <v/>
      </c>
    </row>
    <row r="209" spans="2:47" x14ac:dyDescent="0.35">
      <c r="B209" s="35">
        <v>201</v>
      </c>
      <c r="C209" s="34" t="str">
        <f>IFERROR(IF(INDEX(Database!$B$6:$Q$305,Calc!$B209,Calc!C$7)="","",INDEX(Database!$B$6:$Q$305,Calc!$B209,Calc!C$7)),"")</f>
        <v/>
      </c>
      <c r="D209" s="34" t="str">
        <f>IFERROR(IF(INDEX(Database!$B$6:$Q$305,Calc!$B209,Calc!D$7)="","",INDEX(Database!$B$6:$Q$305,Calc!$B209,Calc!D$7)),"")</f>
        <v/>
      </c>
      <c r="E209" s="34" t="str">
        <f>IFERROR(IF(INDEX(Database!$B$6:$Q$305,Calc!$B209,Calc!E$7)="","",INDEX(Database!$B$6:$Q$305,Calc!$B209,Calc!E$7)),"")</f>
        <v/>
      </c>
      <c r="F209" s="34" t="str">
        <f>IFERROR(IF(INDEX(Database!$B$6:$Q$305,Calc!$B209,Calc!F$7)="","",INDEX(Database!$B$6:$Q$305,Calc!$B209,Calc!F$7)),"")</f>
        <v/>
      </c>
      <c r="G209" s="34" t="str">
        <f>IFERROR(IF(INDEX(Database!$B$6:$Q$305,Calc!$B209,Calc!G$7)="","",INDEX(Database!$B$6:$Q$305,Calc!$B209,Calc!G$7)),"")</f>
        <v/>
      </c>
      <c r="H209" s="34" t="str">
        <f>IFERROR(IF(INDEX(Database!$B$6:$Q$305,Calc!$B209,Calc!H$7)="","",INDEX(Database!$B$6:$Q$305,Calc!$B209,Calc!H$7)),"")</f>
        <v/>
      </c>
      <c r="I209" s="34" t="str">
        <f>IFERROR(IF(INDEX(Database!$B$6:$Q$305,Calc!$B209,Calc!I$7)="","",INDEX(Database!$B$6:$Q$305,Calc!$B209,Calc!I$7)),"")</f>
        <v/>
      </c>
      <c r="J209" s="34" t="str">
        <f>IFERROR(IF(INDEX(Database!$B$6:$Q$305,Calc!$B209,Calc!J$7)="","",INDEX(Database!$B$6:$Q$305,Calc!$B209,Calc!J$7)),"")</f>
        <v/>
      </c>
      <c r="K209" s="34" t="str">
        <f>IFERROR(IF(INDEX(Database!$B$6:$Q$305,Calc!$B209,Calc!K$7)="","",INDEX(Database!$B$6:$Q$305,Calc!$B209,Calc!K$7)),"")</f>
        <v/>
      </c>
      <c r="L209" s="34" t="str">
        <f>IFERROR(IF(INDEX(Database!$B$6:$Q$305,Calc!$B209,Calc!L$7)="","",INDEX(Database!$B$6:$Q$305,Calc!$B209,Calc!L$7)),"")</f>
        <v/>
      </c>
      <c r="M209" s="34" t="str">
        <f>IFERROR(IF(INDEX(Database!$B$6:$Q$305,Calc!$B209,Calc!M$7)="","",INDEX(Database!$B$6:$Q$305,Calc!$B209,Calc!M$7)),"")</f>
        <v/>
      </c>
      <c r="N209" s="34" t="str">
        <f>IFERROR(IF(INDEX(Database!$B$6:$Q$305,Calc!$B209,Calc!N$7)="","",INDEX(Database!$B$6:$Q$305,Calc!$B209,Calc!N$7)),"")</f>
        <v/>
      </c>
      <c r="O209" s="34" t="str">
        <f>IFERROR(IF(INDEX(Database!$B$6:$Q$305,Calc!$B209,Calc!O$7)="","",INDEX(Database!$B$6:$Q$305,Calc!$B209,Calc!O$7)),"")</f>
        <v/>
      </c>
      <c r="P209" s="34" t="str">
        <f>IFERROR(IF(INDEX(Database!$B$6:$Q$305,Calc!$B209,Calc!P$7)="","",INDEX(Database!$B$6:$Q$305,Calc!$B209,Calc!P$7)),"")</f>
        <v/>
      </c>
      <c r="Q209" s="34" t="str">
        <f>IFERROR(IF(INDEX(Database!$B$6:$Q$305,Calc!$B209,Calc!Q$7)="","",INDEX(Database!$B$6:$Q$305,Calc!$B209,Calc!Q$7)),"")</f>
        <v/>
      </c>
      <c r="R209" s="34" t="str">
        <f>IFERROR(IF(INDEX(Database!$B$6:$Q$305,Calc!$B209,Calc!R$7)="","",INDEX(Database!$B$6:$Q$305,Calc!$B209,Calc!R$7)),"")</f>
        <v/>
      </c>
      <c r="V209" s="34" t="str">
        <f t="shared" si="38"/>
        <v/>
      </c>
      <c r="X209" s="34" t="str">
        <f>IFERROR(IF(COUNTIF($V$9:$V209,$V209)&gt;1,"",$V209),"")</f>
        <v/>
      </c>
      <c r="Z209" s="35" t="str">
        <f t="shared" si="39"/>
        <v/>
      </c>
      <c r="AA209" s="35" t="str">
        <f t="shared" si="40"/>
        <v/>
      </c>
      <c r="AB209" s="34" t="str">
        <f t="shared" si="41"/>
        <v/>
      </c>
      <c r="AD209" s="35" t="str">
        <f t="shared" si="37"/>
        <v/>
      </c>
      <c r="AE209" s="35" t="str">
        <f t="shared" si="42"/>
        <v/>
      </c>
      <c r="AF209" s="39" t="str">
        <f t="shared" si="43"/>
        <v/>
      </c>
      <c r="AG209" s="34" t="str">
        <f t="shared" si="36"/>
        <v/>
      </c>
      <c r="AH209" s="34" t="str">
        <f t="shared" si="36"/>
        <v/>
      </c>
      <c r="AI209" s="34" t="str">
        <f t="shared" si="36"/>
        <v/>
      </c>
      <c r="AJ209" s="34" t="str">
        <f t="shared" si="36"/>
        <v/>
      </c>
      <c r="AK209" s="34" t="str">
        <f t="shared" si="36"/>
        <v/>
      </c>
      <c r="AL209" s="34" t="str">
        <f t="shared" si="36"/>
        <v/>
      </c>
      <c r="AM209" s="34" t="str">
        <f t="shared" si="36"/>
        <v/>
      </c>
      <c r="AN209" s="34" t="str">
        <f t="shared" si="36"/>
        <v/>
      </c>
      <c r="AO209" s="34" t="str">
        <f t="shared" si="36"/>
        <v/>
      </c>
      <c r="AP209" s="34" t="str">
        <f t="shared" si="36"/>
        <v/>
      </c>
      <c r="AQ209" s="34" t="str">
        <f t="shared" si="36"/>
        <v/>
      </c>
      <c r="AR209" s="34" t="str">
        <f t="shared" si="36"/>
        <v/>
      </c>
      <c r="AS209" s="34" t="str">
        <f t="shared" si="36"/>
        <v/>
      </c>
      <c r="AT209" s="34" t="str">
        <f t="shared" si="36"/>
        <v/>
      </c>
      <c r="AU209" s="34" t="str">
        <f t="shared" si="36"/>
        <v/>
      </c>
    </row>
    <row r="210" spans="2:47" x14ac:dyDescent="0.35">
      <c r="B210" s="35">
        <v>202</v>
      </c>
      <c r="C210" s="34" t="str">
        <f>IFERROR(IF(INDEX(Database!$B$6:$Q$305,Calc!$B210,Calc!C$7)="","",INDEX(Database!$B$6:$Q$305,Calc!$B210,Calc!C$7)),"")</f>
        <v/>
      </c>
      <c r="D210" s="34" t="str">
        <f>IFERROR(IF(INDEX(Database!$B$6:$Q$305,Calc!$B210,Calc!D$7)="","",INDEX(Database!$B$6:$Q$305,Calc!$B210,Calc!D$7)),"")</f>
        <v/>
      </c>
      <c r="E210" s="34" t="str">
        <f>IFERROR(IF(INDEX(Database!$B$6:$Q$305,Calc!$B210,Calc!E$7)="","",INDEX(Database!$B$6:$Q$305,Calc!$B210,Calc!E$7)),"")</f>
        <v/>
      </c>
      <c r="F210" s="34" t="str">
        <f>IFERROR(IF(INDEX(Database!$B$6:$Q$305,Calc!$B210,Calc!F$7)="","",INDEX(Database!$B$6:$Q$305,Calc!$B210,Calc!F$7)),"")</f>
        <v/>
      </c>
      <c r="G210" s="34" t="str">
        <f>IFERROR(IF(INDEX(Database!$B$6:$Q$305,Calc!$B210,Calc!G$7)="","",INDEX(Database!$B$6:$Q$305,Calc!$B210,Calc!G$7)),"")</f>
        <v/>
      </c>
      <c r="H210" s="34" t="str">
        <f>IFERROR(IF(INDEX(Database!$B$6:$Q$305,Calc!$B210,Calc!H$7)="","",INDEX(Database!$B$6:$Q$305,Calc!$B210,Calc!H$7)),"")</f>
        <v/>
      </c>
      <c r="I210" s="34" t="str">
        <f>IFERROR(IF(INDEX(Database!$B$6:$Q$305,Calc!$B210,Calc!I$7)="","",INDEX(Database!$B$6:$Q$305,Calc!$B210,Calc!I$7)),"")</f>
        <v/>
      </c>
      <c r="J210" s="34" t="str">
        <f>IFERROR(IF(INDEX(Database!$B$6:$Q$305,Calc!$B210,Calc!J$7)="","",INDEX(Database!$B$6:$Q$305,Calc!$B210,Calc!J$7)),"")</f>
        <v/>
      </c>
      <c r="K210" s="34" t="str">
        <f>IFERROR(IF(INDEX(Database!$B$6:$Q$305,Calc!$B210,Calc!K$7)="","",INDEX(Database!$B$6:$Q$305,Calc!$B210,Calc!K$7)),"")</f>
        <v/>
      </c>
      <c r="L210" s="34" t="str">
        <f>IFERROR(IF(INDEX(Database!$B$6:$Q$305,Calc!$B210,Calc!L$7)="","",INDEX(Database!$B$6:$Q$305,Calc!$B210,Calc!L$7)),"")</f>
        <v/>
      </c>
      <c r="M210" s="34" t="str">
        <f>IFERROR(IF(INDEX(Database!$B$6:$Q$305,Calc!$B210,Calc!M$7)="","",INDEX(Database!$B$6:$Q$305,Calc!$B210,Calc!M$7)),"")</f>
        <v/>
      </c>
      <c r="N210" s="34" t="str">
        <f>IFERROR(IF(INDEX(Database!$B$6:$Q$305,Calc!$B210,Calc!N$7)="","",INDEX(Database!$B$6:$Q$305,Calc!$B210,Calc!N$7)),"")</f>
        <v/>
      </c>
      <c r="O210" s="34" t="str">
        <f>IFERROR(IF(INDEX(Database!$B$6:$Q$305,Calc!$B210,Calc!O$7)="","",INDEX(Database!$B$6:$Q$305,Calc!$B210,Calc!O$7)),"")</f>
        <v/>
      </c>
      <c r="P210" s="34" t="str">
        <f>IFERROR(IF(INDEX(Database!$B$6:$Q$305,Calc!$B210,Calc!P$7)="","",INDEX(Database!$B$6:$Q$305,Calc!$B210,Calc!P$7)),"")</f>
        <v/>
      </c>
      <c r="Q210" s="34" t="str">
        <f>IFERROR(IF(INDEX(Database!$B$6:$Q$305,Calc!$B210,Calc!Q$7)="","",INDEX(Database!$B$6:$Q$305,Calc!$B210,Calc!Q$7)),"")</f>
        <v/>
      </c>
      <c r="R210" s="34" t="str">
        <f>IFERROR(IF(INDEX(Database!$B$6:$Q$305,Calc!$B210,Calc!R$7)="","",INDEX(Database!$B$6:$Q$305,Calc!$B210,Calc!R$7)),"")</f>
        <v/>
      </c>
      <c r="V210" s="34" t="str">
        <f t="shared" si="38"/>
        <v/>
      </c>
      <c r="X210" s="34" t="str">
        <f>IFERROR(IF(COUNTIF($V$9:$V210,$V210)&gt;1,"",$V210),"")</f>
        <v/>
      </c>
      <c r="Z210" s="35" t="str">
        <f t="shared" si="39"/>
        <v/>
      </c>
      <c r="AA210" s="35" t="str">
        <f t="shared" si="40"/>
        <v/>
      </c>
      <c r="AB210" s="34" t="str">
        <f t="shared" si="41"/>
        <v/>
      </c>
      <c r="AD210" s="35" t="str">
        <f t="shared" si="37"/>
        <v/>
      </c>
      <c r="AE210" s="35" t="str">
        <f t="shared" si="42"/>
        <v/>
      </c>
      <c r="AF210" s="39" t="str">
        <f t="shared" si="43"/>
        <v/>
      </c>
      <c r="AG210" s="34" t="str">
        <f t="shared" si="36"/>
        <v/>
      </c>
      <c r="AH210" s="34" t="str">
        <f t="shared" si="36"/>
        <v/>
      </c>
      <c r="AI210" s="34" t="str">
        <f t="shared" si="36"/>
        <v/>
      </c>
      <c r="AJ210" s="34" t="str">
        <f t="shared" si="36"/>
        <v/>
      </c>
      <c r="AK210" s="34" t="str">
        <f t="shared" si="36"/>
        <v/>
      </c>
      <c r="AL210" s="34" t="str">
        <f t="shared" si="36"/>
        <v/>
      </c>
      <c r="AM210" s="34" t="str">
        <f t="shared" si="36"/>
        <v/>
      </c>
      <c r="AN210" s="34" t="str">
        <f t="shared" si="36"/>
        <v/>
      </c>
      <c r="AO210" s="34" t="str">
        <f t="shared" si="36"/>
        <v/>
      </c>
      <c r="AP210" s="34" t="str">
        <f t="shared" si="36"/>
        <v/>
      </c>
      <c r="AQ210" s="34" t="str">
        <f t="shared" si="36"/>
        <v/>
      </c>
      <c r="AR210" s="34" t="str">
        <f t="shared" si="36"/>
        <v/>
      </c>
      <c r="AS210" s="34" t="str">
        <f t="shared" si="36"/>
        <v/>
      </c>
      <c r="AT210" s="34" t="str">
        <f t="shared" si="36"/>
        <v/>
      </c>
      <c r="AU210" s="34" t="str">
        <f t="shared" si="36"/>
        <v/>
      </c>
    </row>
    <row r="211" spans="2:47" x14ac:dyDescent="0.35">
      <c r="B211" s="35">
        <v>203</v>
      </c>
      <c r="C211" s="34" t="str">
        <f>IFERROR(IF(INDEX(Database!$B$6:$Q$305,Calc!$B211,Calc!C$7)="","",INDEX(Database!$B$6:$Q$305,Calc!$B211,Calc!C$7)),"")</f>
        <v/>
      </c>
      <c r="D211" s="34" t="str">
        <f>IFERROR(IF(INDEX(Database!$B$6:$Q$305,Calc!$B211,Calc!D$7)="","",INDEX(Database!$B$6:$Q$305,Calc!$B211,Calc!D$7)),"")</f>
        <v/>
      </c>
      <c r="E211" s="34" t="str">
        <f>IFERROR(IF(INDEX(Database!$B$6:$Q$305,Calc!$B211,Calc!E$7)="","",INDEX(Database!$B$6:$Q$305,Calc!$B211,Calc!E$7)),"")</f>
        <v/>
      </c>
      <c r="F211" s="34" t="str">
        <f>IFERROR(IF(INDEX(Database!$B$6:$Q$305,Calc!$B211,Calc!F$7)="","",INDEX(Database!$B$6:$Q$305,Calc!$B211,Calc!F$7)),"")</f>
        <v/>
      </c>
      <c r="G211" s="34" t="str">
        <f>IFERROR(IF(INDEX(Database!$B$6:$Q$305,Calc!$B211,Calc!G$7)="","",INDEX(Database!$B$6:$Q$305,Calc!$B211,Calc!G$7)),"")</f>
        <v/>
      </c>
      <c r="H211" s="34" t="str">
        <f>IFERROR(IF(INDEX(Database!$B$6:$Q$305,Calc!$B211,Calc!H$7)="","",INDEX(Database!$B$6:$Q$305,Calc!$B211,Calc!H$7)),"")</f>
        <v/>
      </c>
      <c r="I211" s="34" t="str">
        <f>IFERROR(IF(INDEX(Database!$B$6:$Q$305,Calc!$B211,Calc!I$7)="","",INDEX(Database!$B$6:$Q$305,Calc!$B211,Calc!I$7)),"")</f>
        <v/>
      </c>
      <c r="J211" s="34" t="str">
        <f>IFERROR(IF(INDEX(Database!$B$6:$Q$305,Calc!$B211,Calc!J$7)="","",INDEX(Database!$B$6:$Q$305,Calc!$B211,Calc!J$7)),"")</f>
        <v/>
      </c>
      <c r="K211" s="34" t="str">
        <f>IFERROR(IF(INDEX(Database!$B$6:$Q$305,Calc!$B211,Calc!K$7)="","",INDEX(Database!$B$6:$Q$305,Calc!$B211,Calc!K$7)),"")</f>
        <v/>
      </c>
      <c r="L211" s="34" t="str">
        <f>IFERROR(IF(INDEX(Database!$B$6:$Q$305,Calc!$B211,Calc!L$7)="","",INDEX(Database!$B$6:$Q$305,Calc!$B211,Calc!L$7)),"")</f>
        <v/>
      </c>
      <c r="M211" s="34" t="str">
        <f>IFERROR(IF(INDEX(Database!$B$6:$Q$305,Calc!$B211,Calc!M$7)="","",INDEX(Database!$B$6:$Q$305,Calc!$B211,Calc!M$7)),"")</f>
        <v/>
      </c>
      <c r="N211" s="34" t="str">
        <f>IFERROR(IF(INDEX(Database!$B$6:$Q$305,Calc!$B211,Calc!N$7)="","",INDEX(Database!$B$6:$Q$305,Calc!$B211,Calc!N$7)),"")</f>
        <v/>
      </c>
      <c r="O211" s="34" t="str">
        <f>IFERROR(IF(INDEX(Database!$B$6:$Q$305,Calc!$B211,Calc!O$7)="","",INDEX(Database!$B$6:$Q$305,Calc!$B211,Calc!O$7)),"")</f>
        <v/>
      </c>
      <c r="P211" s="34" t="str">
        <f>IFERROR(IF(INDEX(Database!$B$6:$Q$305,Calc!$B211,Calc!P$7)="","",INDEX(Database!$B$6:$Q$305,Calc!$B211,Calc!P$7)),"")</f>
        <v/>
      </c>
      <c r="Q211" s="34" t="str">
        <f>IFERROR(IF(INDEX(Database!$B$6:$Q$305,Calc!$B211,Calc!Q$7)="","",INDEX(Database!$B$6:$Q$305,Calc!$B211,Calc!Q$7)),"")</f>
        <v/>
      </c>
      <c r="R211" s="34" t="str">
        <f>IFERROR(IF(INDEX(Database!$B$6:$Q$305,Calc!$B211,Calc!R$7)="","",INDEX(Database!$B$6:$Q$305,Calc!$B211,Calc!R$7)),"")</f>
        <v/>
      </c>
      <c r="V211" s="34" t="str">
        <f t="shared" si="38"/>
        <v/>
      </c>
      <c r="X211" s="34" t="str">
        <f>IFERROR(IF(COUNTIF($V$9:$V211,$V211)&gt;1,"",$V211),"")</f>
        <v/>
      </c>
      <c r="Z211" s="35" t="str">
        <f t="shared" si="39"/>
        <v/>
      </c>
      <c r="AA211" s="35" t="str">
        <f t="shared" si="40"/>
        <v/>
      </c>
      <c r="AB211" s="34" t="str">
        <f t="shared" si="41"/>
        <v/>
      </c>
      <c r="AD211" s="35" t="str">
        <f t="shared" si="37"/>
        <v/>
      </c>
      <c r="AE211" s="35" t="str">
        <f t="shared" si="42"/>
        <v/>
      </c>
      <c r="AF211" s="39" t="str">
        <f t="shared" si="43"/>
        <v/>
      </c>
      <c r="AG211" s="34" t="str">
        <f t="shared" ref="AG211:AU227" si="44">IFERROR(IF(LEN($AE211)=0,"",IF(LEN(INDEX($C$9:$R$308,$AE211,AG$7))&gt;0,INDEX($C$9:$R$308,$AE211,AG$7),"-")),"")</f>
        <v/>
      </c>
      <c r="AH211" s="34" t="str">
        <f t="shared" si="44"/>
        <v/>
      </c>
      <c r="AI211" s="34" t="str">
        <f t="shared" si="44"/>
        <v/>
      </c>
      <c r="AJ211" s="34" t="str">
        <f t="shared" si="44"/>
        <v/>
      </c>
      <c r="AK211" s="34" t="str">
        <f t="shared" si="44"/>
        <v/>
      </c>
      <c r="AL211" s="34" t="str">
        <f t="shared" si="44"/>
        <v/>
      </c>
      <c r="AM211" s="34" t="str">
        <f t="shared" si="44"/>
        <v/>
      </c>
      <c r="AN211" s="34" t="str">
        <f t="shared" si="44"/>
        <v/>
      </c>
      <c r="AO211" s="34" t="str">
        <f t="shared" si="44"/>
        <v/>
      </c>
      <c r="AP211" s="34" t="str">
        <f t="shared" si="44"/>
        <v/>
      </c>
      <c r="AQ211" s="34" t="str">
        <f t="shared" si="44"/>
        <v/>
      </c>
      <c r="AR211" s="34" t="str">
        <f t="shared" si="44"/>
        <v/>
      </c>
      <c r="AS211" s="34" t="str">
        <f t="shared" si="44"/>
        <v/>
      </c>
      <c r="AT211" s="34" t="str">
        <f t="shared" si="44"/>
        <v/>
      </c>
      <c r="AU211" s="34" t="str">
        <f t="shared" si="44"/>
        <v/>
      </c>
    </row>
    <row r="212" spans="2:47" x14ac:dyDescent="0.35">
      <c r="B212" s="35">
        <v>204</v>
      </c>
      <c r="C212" s="34" t="str">
        <f>IFERROR(IF(INDEX(Database!$B$6:$Q$305,Calc!$B212,Calc!C$7)="","",INDEX(Database!$B$6:$Q$305,Calc!$B212,Calc!C$7)),"")</f>
        <v/>
      </c>
      <c r="D212" s="34" t="str">
        <f>IFERROR(IF(INDEX(Database!$B$6:$Q$305,Calc!$B212,Calc!D$7)="","",INDEX(Database!$B$6:$Q$305,Calc!$B212,Calc!D$7)),"")</f>
        <v/>
      </c>
      <c r="E212" s="34" t="str">
        <f>IFERROR(IF(INDEX(Database!$B$6:$Q$305,Calc!$B212,Calc!E$7)="","",INDEX(Database!$B$6:$Q$305,Calc!$B212,Calc!E$7)),"")</f>
        <v/>
      </c>
      <c r="F212" s="34" t="str">
        <f>IFERROR(IF(INDEX(Database!$B$6:$Q$305,Calc!$B212,Calc!F$7)="","",INDEX(Database!$B$6:$Q$305,Calc!$B212,Calc!F$7)),"")</f>
        <v/>
      </c>
      <c r="G212" s="34" t="str">
        <f>IFERROR(IF(INDEX(Database!$B$6:$Q$305,Calc!$B212,Calc!G$7)="","",INDEX(Database!$B$6:$Q$305,Calc!$B212,Calc!G$7)),"")</f>
        <v/>
      </c>
      <c r="H212" s="34" t="str">
        <f>IFERROR(IF(INDEX(Database!$B$6:$Q$305,Calc!$B212,Calc!H$7)="","",INDEX(Database!$B$6:$Q$305,Calc!$B212,Calc!H$7)),"")</f>
        <v/>
      </c>
      <c r="I212" s="34" t="str">
        <f>IFERROR(IF(INDEX(Database!$B$6:$Q$305,Calc!$B212,Calc!I$7)="","",INDEX(Database!$B$6:$Q$305,Calc!$B212,Calc!I$7)),"")</f>
        <v/>
      </c>
      <c r="J212" s="34" t="str">
        <f>IFERROR(IF(INDEX(Database!$B$6:$Q$305,Calc!$B212,Calc!J$7)="","",INDEX(Database!$B$6:$Q$305,Calc!$B212,Calc!J$7)),"")</f>
        <v/>
      </c>
      <c r="K212" s="34" t="str">
        <f>IFERROR(IF(INDEX(Database!$B$6:$Q$305,Calc!$B212,Calc!K$7)="","",INDEX(Database!$B$6:$Q$305,Calc!$B212,Calc!K$7)),"")</f>
        <v/>
      </c>
      <c r="L212" s="34" t="str">
        <f>IFERROR(IF(INDEX(Database!$B$6:$Q$305,Calc!$B212,Calc!L$7)="","",INDEX(Database!$B$6:$Q$305,Calc!$B212,Calc!L$7)),"")</f>
        <v/>
      </c>
      <c r="M212" s="34" t="str">
        <f>IFERROR(IF(INDEX(Database!$B$6:$Q$305,Calc!$B212,Calc!M$7)="","",INDEX(Database!$B$6:$Q$305,Calc!$B212,Calc!M$7)),"")</f>
        <v/>
      </c>
      <c r="N212" s="34" t="str">
        <f>IFERROR(IF(INDEX(Database!$B$6:$Q$305,Calc!$B212,Calc!N$7)="","",INDEX(Database!$B$6:$Q$305,Calc!$B212,Calc!N$7)),"")</f>
        <v/>
      </c>
      <c r="O212" s="34" t="str">
        <f>IFERROR(IF(INDEX(Database!$B$6:$Q$305,Calc!$B212,Calc!O$7)="","",INDEX(Database!$B$6:$Q$305,Calc!$B212,Calc!O$7)),"")</f>
        <v/>
      </c>
      <c r="P212" s="34" t="str">
        <f>IFERROR(IF(INDEX(Database!$B$6:$Q$305,Calc!$B212,Calc!P$7)="","",INDEX(Database!$B$6:$Q$305,Calc!$B212,Calc!P$7)),"")</f>
        <v/>
      </c>
      <c r="Q212" s="34" t="str">
        <f>IFERROR(IF(INDEX(Database!$B$6:$Q$305,Calc!$B212,Calc!Q$7)="","",INDEX(Database!$B$6:$Q$305,Calc!$B212,Calc!Q$7)),"")</f>
        <v/>
      </c>
      <c r="R212" s="34" t="str">
        <f>IFERROR(IF(INDEX(Database!$B$6:$Q$305,Calc!$B212,Calc!R$7)="","",INDEX(Database!$B$6:$Q$305,Calc!$B212,Calc!R$7)),"")</f>
        <v/>
      </c>
      <c r="V212" s="34" t="str">
        <f t="shared" si="38"/>
        <v/>
      </c>
      <c r="X212" s="34" t="str">
        <f>IFERROR(IF(COUNTIF($V$9:$V212,$V212)&gt;1,"",$V212),"")</f>
        <v/>
      </c>
      <c r="Z212" s="35" t="str">
        <f t="shared" si="39"/>
        <v/>
      </c>
      <c r="AA212" s="35" t="str">
        <f t="shared" si="40"/>
        <v/>
      </c>
      <c r="AB212" s="34" t="str">
        <f t="shared" si="41"/>
        <v/>
      </c>
      <c r="AD212" s="35" t="str">
        <f t="shared" si="37"/>
        <v/>
      </c>
      <c r="AE212" s="35" t="str">
        <f t="shared" si="42"/>
        <v/>
      </c>
      <c r="AF212" s="39" t="str">
        <f t="shared" si="43"/>
        <v/>
      </c>
      <c r="AG212" s="34" t="str">
        <f t="shared" si="44"/>
        <v/>
      </c>
      <c r="AH212" s="34" t="str">
        <f t="shared" si="44"/>
        <v/>
      </c>
      <c r="AI212" s="34" t="str">
        <f t="shared" si="44"/>
        <v/>
      </c>
      <c r="AJ212" s="34" t="str">
        <f t="shared" si="44"/>
        <v/>
      </c>
      <c r="AK212" s="34" t="str">
        <f t="shared" si="44"/>
        <v/>
      </c>
      <c r="AL212" s="34" t="str">
        <f t="shared" si="44"/>
        <v/>
      </c>
      <c r="AM212" s="34" t="str">
        <f t="shared" si="44"/>
        <v/>
      </c>
      <c r="AN212" s="34" t="str">
        <f t="shared" si="44"/>
        <v/>
      </c>
      <c r="AO212" s="34" t="str">
        <f t="shared" si="44"/>
        <v/>
      </c>
      <c r="AP212" s="34" t="str">
        <f t="shared" si="44"/>
        <v/>
      </c>
      <c r="AQ212" s="34" t="str">
        <f t="shared" si="44"/>
        <v/>
      </c>
      <c r="AR212" s="34" t="str">
        <f t="shared" si="44"/>
        <v/>
      </c>
      <c r="AS212" s="34" t="str">
        <f t="shared" si="44"/>
        <v/>
      </c>
      <c r="AT212" s="34" t="str">
        <f t="shared" si="44"/>
        <v/>
      </c>
      <c r="AU212" s="34" t="str">
        <f t="shared" si="44"/>
        <v/>
      </c>
    </row>
    <row r="213" spans="2:47" x14ac:dyDescent="0.35">
      <c r="B213" s="35">
        <v>205</v>
      </c>
      <c r="C213" s="34" t="str">
        <f>IFERROR(IF(INDEX(Database!$B$6:$Q$305,Calc!$B213,Calc!C$7)="","",INDEX(Database!$B$6:$Q$305,Calc!$B213,Calc!C$7)),"")</f>
        <v/>
      </c>
      <c r="D213" s="34" t="str">
        <f>IFERROR(IF(INDEX(Database!$B$6:$Q$305,Calc!$B213,Calc!D$7)="","",INDEX(Database!$B$6:$Q$305,Calc!$B213,Calc!D$7)),"")</f>
        <v/>
      </c>
      <c r="E213" s="34" t="str">
        <f>IFERROR(IF(INDEX(Database!$B$6:$Q$305,Calc!$B213,Calc!E$7)="","",INDEX(Database!$B$6:$Q$305,Calc!$B213,Calc!E$7)),"")</f>
        <v/>
      </c>
      <c r="F213" s="34" t="str">
        <f>IFERROR(IF(INDEX(Database!$B$6:$Q$305,Calc!$B213,Calc!F$7)="","",INDEX(Database!$B$6:$Q$305,Calc!$B213,Calc!F$7)),"")</f>
        <v/>
      </c>
      <c r="G213" s="34" t="str">
        <f>IFERROR(IF(INDEX(Database!$B$6:$Q$305,Calc!$B213,Calc!G$7)="","",INDEX(Database!$B$6:$Q$305,Calc!$B213,Calc!G$7)),"")</f>
        <v/>
      </c>
      <c r="H213" s="34" t="str">
        <f>IFERROR(IF(INDEX(Database!$B$6:$Q$305,Calc!$B213,Calc!H$7)="","",INDEX(Database!$B$6:$Q$305,Calc!$B213,Calc!H$7)),"")</f>
        <v/>
      </c>
      <c r="I213" s="34" t="str">
        <f>IFERROR(IF(INDEX(Database!$B$6:$Q$305,Calc!$B213,Calc!I$7)="","",INDEX(Database!$B$6:$Q$305,Calc!$B213,Calc!I$7)),"")</f>
        <v/>
      </c>
      <c r="J213" s="34" t="str">
        <f>IFERROR(IF(INDEX(Database!$B$6:$Q$305,Calc!$B213,Calc!J$7)="","",INDEX(Database!$B$6:$Q$305,Calc!$B213,Calc!J$7)),"")</f>
        <v/>
      </c>
      <c r="K213" s="34" t="str">
        <f>IFERROR(IF(INDEX(Database!$B$6:$Q$305,Calc!$B213,Calc!K$7)="","",INDEX(Database!$B$6:$Q$305,Calc!$B213,Calc!K$7)),"")</f>
        <v/>
      </c>
      <c r="L213" s="34" t="str">
        <f>IFERROR(IF(INDEX(Database!$B$6:$Q$305,Calc!$B213,Calc!L$7)="","",INDEX(Database!$B$6:$Q$305,Calc!$B213,Calc!L$7)),"")</f>
        <v/>
      </c>
      <c r="M213" s="34" t="str">
        <f>IFERROR(IF(INDEX(Database!$B$6:$Q$305,Calc!$B213,Calc!M$7)="","",INDEX(Database!$B$6:$Q$305,Calc!$B213,Calc!M$7)),"")</f>
        <v/>
      </c>
      <c r="N213" s="34" t="str">
        <f>IFERROR(IF(INDEX(Database!$B$6:$Q$305,Calc!$B213,Calc!N$7)="","",INDEX(Database!$B$6:$Q$305,Calc!$B213,Calc!N$7)),"")</f>
        <v/>
      </c>
      <c r="O213" s="34" t="str">
        <f>IFERROR(IF(INDEX(Database!$B$6:$Q$305,Calc!$B213,Calc!O$7)="","",INDEX(Database!$B$6:$Q$305,Calc!$B213,Calc!O$7)),"")</f>
        <v/>
      </c>
      <c r="P213" s="34" t="str">
        <f>IFERROR(IF(INDEX(Database!$B$6:$Q$305,Calc!$B213,Calc!P$7)="","",INDEX(Database!$B$6:$Q$305,Calc!$B213,Calc!P$7)),"")</f>
        <v/>
      </c>
      <c r="Q213" s="34" t="str">
        <f>IFERROR(IF(INDEX(Database!$B$6:$Q$305,Calc!$B213,Calc!Q$7)="","",INDEX(Database!$B$6:$Q$305,Calc!$B213,Calc!Q$7)),"")</f>
        <v/>
      </c>
      <c r="R213" s="34" t="str">
        <f>IFERROR(IF(INDEX(Database!$B$6:$Q$305,Calc!$B213,Calc!R$7)="","",INDEX(Database!$B$6:$Q$305,Calc!$B213,Calc!R$7)),"")</f>
        <v/>
      </c>
      <c r="V213" s="34" t="str">
        <f t="shared" si="38"/>
        <v/>
      </c>
      <c r="X213" s="34" t="str">
        <f>IFERROR(IF(COUNTIF($V$9:$V213,$V213)&gt;1,"",$V213),"")</f>
        <v/>
      </c>
      <c r="Z213" s="35" t="str">
        <f t="shared" si="39"/>
        <v/>
      </c>
      <c r="AA213" s="35" t="str">
        <f t="shared" si="40"/>
        <v/>
      </c>
      <c r="AB213" s="34" t="str">
        <f t="shared" si="41"/>
        <v/>
      </c>
      <c r="AD213" s="35" t="str">
        <f t="shared" si="37"/>
        <v/>
      </c>
      <c r="AE213" s="35" t="str">
        <f t="shared" si="42"/>
        <v/>
      </c>
      <c r="AF213" s="39" t="str">
        <f t="shared" si="43"/>
        <v/>
      </c>
      <c r="AG213" s="34" t="str">
        <f t="shared" si="44"/>
        <v/>
      </c>
      <c r="AH213" s="34" t="str">
        <f t="shared" si="44"/>
        <v/>
      </c>
      <c r="AI213" s="34" t="str">
        <f t="shared" si="44"/>
        <v/>
      </c>
      <c r="AJ213" s="34" t="str">
        <f t="shared" si="44"/>
        <v/>
      </c>
      <c r="AK213" s="34" t="str">
        <f t="shared" si="44"/>
        <v/>
      </c>
      <c r="AL213" s="34" t="str">
        <f t="shared" si="44"/>
        <v/>
      </c>
      <c r="AM213" s="34" t="str">
        <f t="shared" si="44"/>
        <v/>
      </c>
      <c r="AN213" s="34" t="str">
        <f t="shared" si="44"/>
        <v/>
      </c>
      <c r="AO213" s="34" t="str">
        <f t="shared" si="44"/>
        <v/>
      </c>
      <c r="AP213" s="34" t="str">
        <f t="shared" si="44"/>
        <v/>
      </c>
      <c r="AQ213" s="34" t="str">
        <f t="shared" si="44"/>
        <v/>
      </c>
      <c r="AR213" s="34" t="str">
        <f t="shared" si="44"/>
        <v/>
      </c>
      <c r="AS213" s="34" t="str">
        <f t="shared" si="44"/>
        <v/>
      </c>
      <c r="AT213" s="34" t="str">
        <f t="shared" si="44"/>
        <v/>
      </c>
      <c r="AU213" s="34" t="str">
        <f t="shared" si="44"/>
        <v/>
      </c>
    </row>
    <row r="214" spans="2:47" x14ac:dyDescent="0.35">
      <c r="B214" s="35">
        <v>206</v>
      </c>
      <c r="C214" s="34" t="str">
        <f>IFERROR(IF(INDEX(Database!$B$6:$Q$305,Calc!$B214,Calc!C$7)="","",INDEX(Database!$B$6:$Q$305,Calc!$B214,Calc!C$7)),"")</f>
        <v/>
      </c>
      <c r="D214" s="34" t="str">
        <f>IFERROR(IF(INDEX(Database!$B$6:$Q$305,Calc!$B214,Calc!D$7)="","",INDEX(Database!$B$6:$Q$305,Calc!$B214,Calc!D$7)),"")</f>
        <v/>
      </c>
      <c r="E214" s="34" t="str">
        <f>IFERROR(IF(INDEX(Database!$B$6:$Q$305,Calc!$B214,Calc!E$7)="","",INDEX(Database!$B$6:$Q$305,Calc!$B214,Calc!E$7)),"")</f>
        <v/>
      </c>
      <c r="F214" s="34" t="str">
        <f>IFERROR(IF(INDEX(Database!$B$6:$Q$305,Calc!$B214,Calc!F$7)="","",INDEX(Database!$B$6:$Q$305,Calc!$B214,Calc!F$7)),"")</f>
        <v/>
      </c>
      <c r="G214" s="34" t="str">
        <f>IFERROR(IF(INDEX(Database!$B$6:$Q$305,Calc!$B214,Calc!G$7)="","",INDEX(Database!$B$6:$Q$305,Calc!$B214,Calc!G$7)),"")</f>
        <v/>
      </c>
      <c r="H214" s="34" t="str">
        <f>IFERROR(IF(INDEX(Database!$B$6:$Q$305,Calc!$B214,Calc!H$7)="","",INDEX(Database!$B$6:$Q$305,Calc!$B214,Calc!H$7)),"")</f>
        <v/>
      </c>
      <c r="I214" s="34" t="str">
        <f>IFERROR(IF(INDEX(Database!$B$6:$Q$305,Calc!$B214,Calc!I$7)="","",INDEX(Database!$B$6:$Q$305,Calc!$B214,Calc!I$7)),"")</f>
        <v/>
      </c>
      <c r="J214" s="34" t="str">
        <f>IFERROR(IF(INDEX(Database!$B$6:$Q$305,Calc!$B214,Calc!J$7)="","",INDEX(Database!$B$6:$Q$305,Calc!$B214,Calc!J$7)),"")</f>
        <v/>
      </c>
      <c r="K214" s="34" t="str">
        <f>IFERROR(IF(INDEX(Database!$B$6:$Q$305,Calc!$B214,Calc!K$7)="","",INDEX(Database!$B$6:$Q$305,Calc!$B214,Calc!K$7)),"")</f>
        <v/>
      </c>
      <c r="L214" s="34" t="str">
        <f>IFERROR(IF(INDEX(Database!$B$6:$Q$305,Calc!$B214,Calc!L$7)="","",INDEX(Database!$B$6:$Q$305,Calc!$B214,Calc!L$7)),"")</f>
        <v/>
      </c>
      <c r="M214" s="34" t="str">
        <f>IFERROR(IF(INDEX(Database!$B$6:$Q$305,Calc!$B214,Calc!M$7)="","",INDEX(Database!$B$6:$Q$305,Calc!$B214,Calc!M$7)),"")</f>
        <v/>
      </c>
      <c r="N214" s="34" t="str">
        <f>IFERROR(IF(INDEX(Database!$B$6:$Q$305,Calc!$B214,Calc!N$7)="","",INDEX(Database!$B$6:$Q$305,Calc!$B214,Calc!N$7)),"")</f>
        <v/>
      </c>
      <c r="O214" s="34" t="str">
        <f>IFERROR(IF(INDEX(Database!$B$6:$Q$305,Calc!$B214,Calc!O$7)="","",INDEX(Database!$B$6:$Q$305,Calc!$B214,Calc!O$7)),"")</f>
        <v/>
      </c>
      <c r="P214" s="34" t="str">
        <f>IFERROR(IF(INDEX(Database!$B$6:$Q$305,Calc!$B214,Calc!P$7)="","",INDEX(Database!$B$6:$Q$305,Calc!$B214,Calc!P$7)),"")</f>
        <v/>
      </c>
      <c r="Q214" s="34" t="str">
        <f>IFERROR(IF(INDEX(Database!$B$6:$Q$305,Calc!$B214,Calc!Q$7)="","",INDEX(Database!$B$6:$Q$305,Calc!$B214,Calc!Q$7)),"")</f>
        <v/>
      </c>
      <c r="R214" s="34" t="str">
        <f>IFERROR(IF(INDEX(Database!$B$6:$Q$305,Calc!$B214,Calc!R$7)="","",INDEX(Database!$B$6:$Q$305,Calc!$B214,Calc!R$7)),"")</f>
        <v/>
      </c>
      <c r="V214" s="34" t="str">
        <f t="shared" si="38"/>
        <v/>
      </c>
      <c r="X214" s="34" t="str">
        <f>IFERROR(IF(COUNTIF($V$9:$V214,$V214)&gt;1,"",$V214),"")</f>
        <v/>
      </c>
      <c r="Z214" s="35" t="str">
        <f t="shared" si="39"/>
        <v/>
      </c>
      <c r="AA214" s="35" t="str">
        <f t="shared" si="40"/>
        <v/>
      </c>
      <c r="AB214" s="34" t="str">
        <f t="shared" si="41"/>
        <v/>
      </c>
      <c r="AD214" s="35" t="str">
        <f t="shared" si="37"/>
        <v/>
      </c>
      <c r="AE214" s="35" t="str">
        <f t="shared" si="42"/>
        <v/>
      </c>
      <c r="AF214" s="39" t="str">
        <f t="shared" si="43"/>
        <v/>
      </c>
      <c r="AG214" s="34" t="str">
        <f t="shared" si="44"/>
        <v/>
      </c>
      <c r="AH214" s="34" t="str">
        <f t="shared" si="44"/>
        <v/>
      </c>
      <c r="AI214" s="34" t="str">
        <f t="shared" si="44"/>
        <v/>
      </c>
      <c r="AJ214" s="34" t="str">
        <f t="shared" si="44"/>
        <v/>
      </c>
      <c r="AK214" s="34" t="str">
        <f t="shared" si="44"/>
        <v/>
      </c>
      <c r="AL214" s="34" t="str">
        <f t="shared" si="44"/>
        <v/>
      </c>
      <c r="AM214" s="34" t="str">
        <f t="shared" si="44"/>
        <v/>
      </c>
      <c r="AN214" s="34" t="str">
        <f t="shared" si="44"/>
        <v/>
      </c>
      <c r="AO214" s="34" t="str">
        <f t="shared" si="44"/>
        <v/>
      </c>
      <c r="AP214" s="34" t="str">
        <f t="shared" si="44"/>
        <v/>
      </c>
      <c r="AQ214" s="34" t="str">
        <f t="shared" si="44"/>
        <v/>
      </c>
      <c r="AR214" s="34" t="str">
        <f t="shared" si="44"/>
        <v/>
      </c>
      <c r="AS214" s="34" t="str">
        <f t="shared" si="44"/>
        <v/>
      </c>
      <c r="AT214" s="34" t="str">
        <f t="shared" si="44"/>
        <v/>
      </c>
      <c r="AU214" s="34" t="str">
        <f t="shared" si="44"/>
        <v/>
      </c>
    </row>
    <row r="215" spans="2:47" x14ac:dyDescent="0.35">
      <c r="B215" s="35">
        <v>207</v>
      </c>
      <c r="C215" s="34" t="str">
        <f>IFERROR(IF(INDEX(Database!$B$6:$Q$305,Calc!$B215,Calc!C$7)="","",INDEX(Database!$B$6:$Q$305,Calc!$B215,Calc!C$7)),"")</f>
        <v/>
      </c>
      <c r="D215" s="34" t="str">
        <f>IFERROR(IF(INDEX(Database!$B$6:$Q$305,Calc!$B215,Calc!D$7)="","",INDEX(Database!$B$6:$Q$305,Calc!$B215,Calc!D$7)),"")</f>
        <v/>
      </c>
      <c r="E215" s="34" t="str">
        <f>IFERROR(IF(INDEX(Database!$B$6:$Q$305,Calc!$B215,Calc!E$7)="","",INDEX(Database!$B$6:$Q$305,Calc!$B215,Calc!E$7)),"")</f>
        <v/>
      </c>
      <c r="F215" s="34" t="str">
        <f>IFERROR(IF(INDEX(Database!$B$6:$Q$305,Calc!$B215,Calc!F$7)="","",INDEX(Database!$B$6:$Q$305,Calc!$B215,Calc!F$7)),"")</f>
        <v/>
      </c>
      <c r="G215" s="34" t="str">
        <f>IFERROR(IF(INDEX(Database!$B$6:$Q$305,Calc!$B215,Calc!G$7)="","",INDEX(Database!$B$6:$Q$305,Calc!$B215,Calc!G$7)),"")</f>
        <v/>
      </c>
      <c r="H215" s="34" t="str">
        <f>IFERROR(IF(INDEX(Database!$B$6:$Q$305,Calc!$B215,Calc!H$7)="","",INDEX(Database!$B$6:$Q$305,Calc!$B215,Calc!H$7)),"")</f>
        <v/>
      </c>
      <c r="I215" s="34" t="str">
        <f>IFERROR(IF(INDEX(Database!$B$6:$Q$305,Calc!$B215,Calc!I$7)="","",INDEX(Database!$B$6:$Q$305,Calc!$B215,Calc!I$7)),"")</f>
        <v/>
      </c>
      <c r="J215" s="34" t="str">
        <f>IFERROR(IF(INDEX(Database!$B$6:$Q$305,Calc!$B215,Calc!J$7)="","",INDEX(Database!$B$6:$Q$305,Calc!$B215,Calc!J$7)),"")</f>
        <v/>
      </c>
      <c r="K215" s="34" t="str">
        <f>IFERROR(IF(INDEX(Database!$B$6:$Q$305,Calc!$B215,Calc!K$7)="","",INDEX(Database!$B$6:$Q$305,Calc!$B215,Calc!K$7)),"")</f>
        <v/>
      </c>
      <c r="L215" s="34" t="str">
        <f>IFERROR(IF(INDEX(Database!$B$6:$Q$305,Calc!$B215,Calc!L$7)="","",INDEX(Database!$B$6:$Q$305,Calc!$B215,Calc!L$7)),"")</f>
        <v/>
      </c>
      <c r="M215" s="34" t="str">
        <f>IFERROR(IF(INDEX(Database!$B$6:$Q$305,Calc!$B215,Calc!M$7)="","",INDEX(Database!$B$6:$Q$305,Calc!$B215,Calc!M$7)),"")</f>
        <v/>
      </c>
      <c r="N215" s="34" t="str">
        <f>IFERROR(IF(INDEX(Database!$B$6:$Q$305,Calc!$B215,Calc!N$7)="","",INDEX(Database!$B$6:$Q$305,Calc!$B215,Calc!N$7)),"")</f>
        <v/>
      </c>
      <c r="O215" s="34" t="str">
        <f>IFERROR(IF(INDEX(Database!$B$6:$Q$305,Calc!$B215,Calc!O$7)="","",INDEX(Database!$B$6:$Q$305,Calc!$B215,Calc!O$7)),"")</f>
        <v/>
      </c>
      <c r="P215" s="34" t="str">
        <f>IFERROR(IF(INDEX(Database!$B$6:$Q$305,Calc!$B215,Calc!P$7)="","",INDEX(Database!$B$6:$Q$305,Calc!$B215,Calc!P$7)),"")</f>
        <v/>
      </c>
      <c r="Q215" s="34" t="str">
        <f>IFERROR(IF(INDEX(Database!$B$6:$Q$305,Calc!$B215,Calc!Q$7)="","",INDEX(Database!$B$6:$Q$305,Calc!$B215,Calc!Q$7)),"")</f>
        <v/>
      </c>
      <c r="R215" s="34" t="str">
        <f>IFERROR(IF(INDEX(Database!$B$6:$Q$305,Calc!$B215,Calc!R$7)="","",INDEX(Database!$B$6:$Q$305,Calc!$B215,Calc!R$7)),"")</f>
        <v/>
      </c>
      <c r="V215" s="34" t="str">
        <f t="shared" si="38"/>
        <v/>
      </c>
      <c r="X215" s="34" t="str">
        <f>IFERROR(IF(COUNTIF($V$9:$V215,$V215)&gt;1,"",$V215),"")</f>
        <v/>
      </c>
      <c r="Z215" s="35" t="str">
        <f t="shared" si="39"/>
        <v/>
      </c>
      <c r="AA215" s="35" t="str">
        <f t="shared" si="40"/>
        <v/>
      </c>
      <c r="AB215" s="34" t="str">
        <f t="shared" si="41"/>
        <v/>
      </c>
      <c r="AD215" s="35" t="str">
        <f t="shared" si="37"/>
        <v/>
      </c>
      <c r="AE215" s="35" t="str">
        <f t="shared" si="42"/>
        <v/>
      </c>
      <c r="AF215" s="39" t="str">
        <f t="shared" si="43"/>
        <v/>
      </c>
      <c r="AG215" s="34" t="str">
        <f t="shared" si="44"/>
        <v/>
      </c>
      <c r="AH215" s="34" t="str">
        <f t="shared" si="44"/>
        <v/>
      </c>
      <c r="AI215" s="34" t="str">
        <f t="shared" si="44"/>
        <v/>
      </c>
      <c r="AJ215" s="34" t="str">
        <f t="shared" si="44"/>
        <v/>
      </c>
      <c r="AK215" s="34" t="str">
        <f t="shared" si="44"/>
        <v/>
      </c>
      <c r="AL215" s="34" t="str">
        <f t="shared" si="44"/>
        <v/>
      </c>
      <c r="AM215" s="34" t="str">
        <f t="shared" si="44"/>
        <v/>
      </c>
      <c r="AN215" s="34" t="str">
        <f t="shared" si="44"/>
        <v/>
      </c>
      <c r="AO215" s="34" t="str">
        <f t="shared" si="44"/>
        <v/>
      </c>
      <c r="AP215" s="34" t="str">
        <f t="shared" si="44"/>
        <v/>
      </c>
      <c r="AQ215" s="34" t="str">
        <f t="shared" si="44"/>
        <v/>
      </c>
      <c r="AR215" s="34" t="str">
        <f t="shared" si="44"/>
        <v/>
      </c>
      <c r="AS215" s="34" t="str">
        <f t="shared" si="44"/>
        <v/>
      </c>
      <c r="AT215" s="34" t="str">
        <f t="shared" si="44"/>
        <v/>
      </c>
      <c r="AU215" s="34" t="str">
        <f t="shared" si="44"/>
        <v/>
      </c>
    </row>
    <row r="216" spans="2:47" x14ac:dyDescent="0.35">
      <c r="B216" s="35">
        <v>208</v>
      </c>
      <c r="C216" s="34" t="str">
        <f>IFERROR(IF(INDEX(Database!$B$6:$Q$305,Calc!$B216,Calc!C$7)="","",INDEX(Database!$B$6:$Q$305,Calc!$B216,Calc!C$7)),"")</f>
        <v/>
      </c>
      <c r="D216" s="34" t="str">
        <f>IFERROR(IF(INDEX(Database!$B$6:$Q$305,Calc!$B216,Calc!D$7)="","",INDEX(Database!$B$6:$Q$305,Calc!$B216,Calc!D$7)),"")</f>
        <v/>
      </c>
      <c r="E216" s="34" t="str">
        <f>IFERROR(IF(INDEX(Database!$B$6:$Q$305,Calc!$B216,Calc!E$7)="","",INDEX(Database!$B$6:$Q$305,Calc!$B216,Calc!E$7)),"")</f>
        <v/>
      </c>
      <c r="F216" s="34" t="str">
        <f>IFERROR(IF(INDEX(Database!$B$6:$Q$305,Calc!$B216,Calc!F$7)="","",INDEX(Database!$B$6:$Q$305,Calc!$B216,Calc!F$7)),"")</f>
        <v/>
      </c>
      <c r="G216" s="34" t="str">
        <f>IFERROR(IF(INDEX(Database!$B$6:$Q$305,Calc!$B216,Calc!G$7)="","",INDEX(Database!$B$6:$Q$305,Calc!$B216,Calc!G$7)),"")</f>
        <v/>
      </c>
      <c r="H216" s="34" t="str">
        <f>IFERROR(IF(INDEX(Database!$B$6:$Q$305,Calc!$B216,Calc!H$7)="","",INDEX(Database!$B$6:$Q$305,Calc!$B216,Calc!H$7)),"")</f>
        <v/>
      </c>
      <c r="I216" s="34" t="str">
        <f>IFERROR(IF(INDEX(Database!$B$6:$Q$305,Calc!$B216,Calc!I$7)="","",INDEX(Database!$B$6:$Q$305,Calc!$B216,Calc!I$7)),"")</f>
        <v/>
      </c>
      <c r="J216" s="34" t="str">
        <f>IFERROR(IF(INDEX(Database!$B$6:$Q$305,Calc!$B216,Calc!J$7)="","",INDEX(Database!$B$6:$Q$305,Calc!$B216,Calc!J$7)),"")</f>
        <v/>
      </c>
      <c r="K216" s="34" t="str">
        <f>IFERROR(IF(INDEX(Database!$B$6:$Q$305,Calc!$B216,Calc!K$7)="","",INDEX(Database!$B$6:$Q$305,Calc!$B216,Calc!K$7)),"")</f>
        <v/>
      </c>
      <c r="L216" s="34" t="str">
        <f>IFERROR(IF(INDEX(Database!$B$6:$Q$305,Calc!$B216,Calc!L$7)="","",INDEX(Database!$B$6:$Q$305,Calc!$B216,Calc!L$7)),"")</f>
        <v/>
      </c>
      <c r="M216" s="34" t="str">
        <f>IFERROR(IF(INDEX(Database!$B$6:$Q$305,Calc!$B216,Calc!M$7)="","",INDEX(Database!$B$6:$Q$305,Calc!$B216,Calc!M$7)),"")</f>
        <v/>
      </c>
      <c r="N216" s="34" t="str">
        <f>IFERROR(IF(INDEX(Database!$B$6:$Q$305,Calc!$B216,Calc!N$7)="","",INDEX(Database!$B$6:$Q$305,Calc!$B216,Calc!N$7)),"")</f>
        <v/>
      </c>
      <c r="O216" s="34" t="str">
        <f>IFERROR(IF(INDEX(Database!$B$6:$Q$305,Calc!$B216,Calc!O$7)="","",INDEX(Database!$B$6:$Q$305,Calc!$B216,Calc!O$7)),"")</f>
        <v/>
      </c>
      <c r="P216" s="34" t="str">
        <f>IFERROR(IF(INDEX(Database!$B$6:$Q$305,Calc!$B216,Calc!P$7)="","",INDEX(Database!$B$6:$Q$305,Calc!$B216,Calc!P$7)),"")</f>
        <v/>
      </c>
      <c r="Q216" s="34" t="str">
        <f>IFERROR(IF(INDEX(Database!$B$6:$Q$305,Calc!$B216,Calc!Q$7)="","",INDEX(Database!$B$6:$Q$305,Calc!$B216,Calc!Q$7)),"")</f>
        <v/>
      </c>
      <c r="R216" s="34" t="str">
        <f>IFERROR(IF(INDEX(Database!$B$6:$Q$305,Calc!$B216,Calc!R$7)="","",INDEX(Database!$B$6:$Q$305,Calc!$B216,Calc!R$7)),"")</f>
        <v/>
      </c>
      <c r="V216" s="34" t="str">
        <f t="shared" si="38"/>
        <v/>
      </c>
      <c r="X216" s="34" t="str">
        <f>IFERROR(IF(COUNTIF($V$9:$V216,$V216)&gt;1,"",$V216),"")</f>
        <v/>
      </c>
      <c r="Z216" s="35" t="str">
        <f t="shared" si="39"/>
        <v/>
      </c>
      <c r="AA216" s="35" t="str">
        <f t="shared" si="40"/>
        <v/>
      </c>
      <c r="AB216" s="34" t="str">
        <f t="shared" si="41"/>
        <v/>
      </c>
      <c r="AD216" s="35" t="str">
        <f t="shared" si="37"/>
        <v/>
      </c>
      <c r="AE216" s="35" t="str">
        <f t="shared" si="42"/>
        <v/>
      </c>
      <c r="AF216" s="39" t="str">
        <f t="shared" si="43"/>
        <v/>
      </c>
      <c r="AG216" s="34" t="str">
        <f t="shared" si="44"/>
        <v/>
      </c>
      <c r="AH216" s="34" t="str">
        <f t="shared" si="44"/>
        <v/>
      </c>
      <c r="AI216" s="34" t="str">
        <f t="shared" si="44"/>
        <v/>
      </c>
      <c r="AJ216" s="34" t="str">
        <f t="shared" si="44"/>
        <v/>
      </c>
      <c r="AK216" s="34" t="str">
        <f t="shared" si="44"/>
        <v/>
      </c>
      <c r="AL216" s="34" t="str">
        <f t="shared" si="44"/>
        <v/>
      </c>
      <c r="AM216" s="34" t="str">
        <f t="shared" si="44"/>
        <v/>
      </c>
      <c r="AN216" s="34" t="str">
        <f t="shared" si="44"/>
        <v/>
      </c>
      <c r="AO216" s="34" t="str">
        <f t="shared" si="44"/>
        <v/>
      </c>
      <c r="AP216" s="34" t="str">
        <f t="shared" si="44"/>
        <v/>
      </c>
      <c r="AQ216" s="34" t="str">
        <f t="shared" si="44"/>
        <v/>
      </c>
      <c r="AR216" s="34" t="str">
        <f t="shared" si="44"/>
        <v/>
      </c>
      <c r="AS216" s="34" t="str">
        <f t="shared" si="44"/>
        <v/>
      </c>
      <c r="AT216" s="34" t="str">
        <f t="shared" si="44"/>
        <v/>
      </c>
      <c r="AU216" s="34" t="str">
        <f t="shared" si="44"/>
        <v/>
      </c>
    </row>
    <row r="217" spans="2:47" x14ac:dyDescent="0.35">
      <c r="B217" s="35">
        <v>209</v>
      </c>
      <c r="C217" s="34" t="str">
        <f>IFERROR(IF(INDEX(Database!$B$6:$Q$305,Calc!$B217,Calc!C$7)="","",INDEX(Database!$B$6:$Q$305,Calc!$B217,Calc!C$7)),"")</f>
        <v/>
      </c>
      <c r="D217" s="34" t="str">
        <f>IFERROR(IF(INDEX(Database!$B$6:$Q$305,Calc!$B217,Calc!D$7)="","",INDEX(Database!$B$6:$Q$305,Calc!$B217,Calc!D$7)),"")</f>
        <v/>
      </c>
      <c r="E217" s="34" t="str">
        <f>IFERROR(IF(INDEX(Database!$B$6:$Q$305,Calc!$B217,Calc!E$7)="","",INDEX(Database!$B$6:$Q$305,Calc!$B217,Calc!E$7)),"")</f>
        <v/>
      </c>
      <c r="F217" s="34" t="str">
        <f>IFERROR(IF(INDEX(Database!$B$6:$Q$305,Calc!$B217,Calc!F$7)="","",INDEX(Database!$B$6:$Q$305,Calc!$B217,Calc!F$7)),"")</f>
        <v/>
      </c>
      <c r="G217" s="34" t="str">
        <f>IFERROR(IF(INDEX(Database!$B$6:$Q$305,Calc!$B217,Calc!G$7)="","",INDEX(Database!$B$6:$Q$305,Calc!$B217,Calc!G$7)),"")</f>
        <v/>
      </c>
      <c r="H217" s="34" t="str">
        <f>IFERROR(IF(INDEX(Database!$B$6:$Q$305,Calc!$B217,Calc!H$7)="","",INDEX(Database!$B$6:$Q$305,Calc!$B217,Calc!H$7)),"")</f>
        <v/>
      </c>
      <c r="I217" s="34" t="str">
        <f>IFERROR(IF(INDEX(Database!$B$6:$Q$305,Calc!$B217,Calc!I$7)="","",INDEX(Database!$B$6:$Q$305,Calc!$B217,Calc!I$7)),"")</f>
        <v/>
      </c>
      <c r="J217" s="34" t="str">
        <f>IFERROR(IF(INDEX(Database!$B$6:$Q$305,Calc!$B217,Calc!J$7)="","",INDEX(Database!$B$6:$Q$305,Calc!$B217,Calc!J$7)),"")</f>
        <v/>
      </c>
      <c r="K217" s="34" t="str">
        <f>IFERROR(IF(INDEX(Database!$B$6:$Q$305,Calc!$B217,Calc!K$7)="","",INDEX(Database!$B$6:$Q$305,Calc!$B217,Calc!K$7)),"")</f>
        <v/>
      </c>
      <c r="L217" s="34" t="str">
        <f>IFERROR(IF(INDEX(Database!$B$6:$Q$305,Calc!$B217,Calc!L$7)="","",INDEX(Database!$B$6:$Q$305,Calc!$B217,Calc!L$7)),"")</f>
        <v/>
      </c>
      <c r="M217" s="34" t="str">
        <f>IFERROR(IF(INDEX(Database!$B$6:$Q$305,Calc!$B217,Calc!M$7)="","",INDEX(Database!$B$6:$Q$305,Calc!$B217,Calc!M$7)),"")</f>
        <v/>
      </c>
      <c r="N217" s="34" t="str">
        <f>IFERROR(IF(INDEX(Database!$B$6:$Q$305,Calc!$B217,Calc!N$7)="","",INDEX(Database!$B$6:$Q$305,Calc!$B217,Calc!N$7)),"")</f>
        <v/>
      </c>
      <c r="O217" s="34" t="str">
        <f>IFERROR(IF(INDEX(Database!$B$6:$Q$305,Calc!$B217,Calc!O$7)="","",INDEX(Database!$B$6:$Q$305,Calc!$B217,Calc!O$7)),"")</f>
        <v/>
      </c>
      <c r="P217" s="34" t="str">
        <f>IFERROR(IF(INDEX(Database!$B$6:$Q$305,Calc!$B217,Calc!P$7)="","",INDEX(Database!$B$6:$Q$305,Calc!$B217,Calc!P$7)),"")</f>
        <v/>
      </c>
      <c r="Q217" s="34" t="str">
        <f>IFERROR(IF(INDEX(Database!$B$6:$Q$305,Calc!$B217,Calc!Q$7)="","",INDEX(Database!$B$6:$Q$305,Calc!$B217,Calc!Q$7)),"")</f>
        <v/>
      </c>
      <c r="R217" s="34" t="str">
        <f>IFERROR(IF(INDEX(Database!$B$6:$Q$305,Calc!$B217,Calc!R$7)="","",INDEX(Database!$B$6:$Q$305,Calc!$B217,Calc!R$7)),"")</f>
        <v/>
      </c>
      <c r="V217" s="34" t="str">
        <f t="shared" si="38"/>
        <v/>
      </c>
      <c r="X217" s="34" t="str">
        <f>IFERROR(IF(COUNTIF($V$9:$V217,$V217)&gt;1,"",$V217),"")</f>
        <v/>
      </c>
      <c r="Z217" s="35" t="str">
        <f t="shared" si="39"/>
        <v/>
      </c>
      <c r="AA217" s="35" t="str">
        <f t="shared" si="40"/>
        <v/>
      </c>
      <c r="AB217" s="34" t="str">
        <f t="shared" si="41"/>
        <v/>
      </c>
      <c r="AD217" s="35" t="str">
        <f t="shared" si="37"/>
        <v/>
      </c>
      <c r="AE217" s="35" t="str">
        <f t="shared" si="42"/>
        <v/>
      </c>
      <c r="AF217" s="39" t="str">
        <f t="shared" si="43"/>
        <v/>
      </c>
      <c r="AG217" s="34" t="str">
        <f t="shared" si="44"/>
        <v/>
      </c>
      <c r="AH217" s="34" t="str">
        <f t="shared" si="44"/>
        <v/>
      </c>
      <c r="AI217" s="34" t="str">
        <f t="shared" si="44"/>
        <v/>
      </c>
      <c r="AJ217" s="34" t="str">
        <f t="shared" si="44"/>
        <v/>
      </c>
      <c r="AK217" s="34" t="str">
        <f t="shared" si="44"/>
        <v/>
      </c>
      <c r="AL217" s="34" t="str">
        <f t="shared" si="44"/>
        <v/>
      </c>
      <c r="AM217" s="34" t="str">
        <f t="shared" si="44"/>
        <v/>
      </c>
      <c r="AN217" s="34" t="str">
        <f t="shared" si="44"/>
        <v/>
      </c>
      <c r="AO217" s="34" t="str">
        <f t="shared" si="44"/>
        <v/>
      </c>
      <c r="AP217" s="34" t="str">
        <f t="shared" si="44"/>
        <v/>
      </c>
      <c r="AQ217" s="34" t="str">
        <f t="shared" si="44"/>
        <v/>
      </c>
      <c r="AR217" s="34" t="str">
        <f t="shared" si="44"/>
        <v/>
      </c>
      <c r="AS217" s="34" t="str">
        <f t="shared" si="44"/>
        <v/>
      </c>
      <c r="AT217" s="34" t="str">
        <f t="shared" si="44"/>
        <v/>
      </c>
      <c r="AU217" s="34" t="str">
        <f t="shared" si="44"/>
        <v/>
      </c>
    </row>
    <row r="218" spans="2:47" x14ac:dyDescent="0.35">
      <c r="B218" s="35">
        <v>210</v>
      </c>
      <c r="C218" s="34" t="str">
        <f>IFERROR(IF(INDEX(Database!$B$6:$Q$305,Calc!$B218,Calc!C$7)="","",INDEX(Database!$B$6:$Q$305,Calc!$B218,Calc!C$7)),"")</f>
        <v/>
      </c>
      <c r="D218" s="34" t="str">
        <f>IFERROR(IF(INDEX(Database!$B$6:$Q$305,Calc!$B218,Calc!D$7)="","",INDEX(Database!$B$6:$Q$305,Calc!$B218,Calc!D$7)),"")</f>
        <v/>
      </c>
      <c r="E218" s="34" t="str">
        <f>IFERROR(IF(INDEX(Database!$B$6:$Q$305,Calc!$B218,Calc!E$7)="","",INDEX(Database!$B$6:$Q$305,Calc!$B218,Calc!E$7)),"")</f>
        <v/>
      </c>
      <c r="F218" s="34" t="str">
        <f>IFERROR(IF(INDEX(Database!$B$6:$Q$305,Calc!$B218,Calc!F$7)="","",INDEX(Database!$B$6:$Q$305,Calc!$B218,Calc!F$7)),"")</f>
        <v/>
      </c>
      <c r="G218" s="34" t="str">
        <f>IFERROR(IF(INDEX(Database!$B$6:$Q$305,Calc!$B218,Calc!G$7)="","",INDEX(Database!$B$6:$Q$305,Calc!$B218,Calc!G$7)),"")</f>
        <v/>
      </c>
      <c r="H218" s="34" t="str">
        <f>IFERROR(IF(INDEX(Database!$B$6:$Q$305,Calc!$B218,Calc!H$7)="","",INDEX(Database!$B$6:$Q$305,Calc!$B218,Calc!H$7)),"")</f>
        <v/>
      </c>
      <c r="I218" s="34" t="str">
        <f>IFERROR(IF(INDEX(Database!$B$6:$Q$305,Calc!$B218,Calc!I$7)="","",INDEX(Database!$B$6:$Q$305,Calc!$B218,Calc!I$7)),"")</f>
        <v/>
      </c>
      <c r="J218" s="34" t="str">
        <f>IFERROR(IF(INDEX(Database!$B$6:$Q$305,Calc!$B218,Calc!J$7)="","",INDEX(Database!$B$6:$Q$305,Calc!$B218,Calc!J$7)),"")</f>
        <v/>
      </c>
      <c r="K218" s="34" t="str">
        <f>IFERROR(IF(INDEX(Database!$B$6:$Q$305,Calc!$B218,Calc!K$7)="","",INDEX(Database!$B$6:$Q$305,Calc!$B218,Calc!K$7)),"")</f>
        <v/>
      </c>
      <c r="L218" s="34" t="str">
        <f>IFERROR(IF(INDEX(Database!$B$6:$Q$305,Calc!$B218,Calc!L$7)="","",INDEX(Database!$B$6:$Q$305,Calc!$B218,Calc!L$7)),"")</f>
        <v/>
      </c>
      <c r="M218" s="34" t="str">
        <f>IFERROR(IF(INDEX(Database!$B$6:$Q$305,Calc!$B218,Calc!M$7)="","",INDEX(Database!$B$6:$Q$305,Calc!$B218,Calc!M$7)),"")</f>
        <v/>
      </c>
      <c r="N218" s="34" t="str">
        <f>IFERROR(IF(INDEX(Database!$B$6:$Q$305,Calc!$B218,Calc!N$7)="","",INDEX(Database!$B$6:$Q$305,Calc!$B218,Calc!N$7)),"")</f>
        <v/>
      </c>
      <c r="O218" s="34" t="str">
        <f>IFERROR(IF(INDEX(Database!$B$6:$Q$305,Calc!$B218,Calc!O$7)="","",INDEX(Database!$B$6:$Q$305,Calc!$B218,Calc!O$7)),"")</f>
        <v/>
      </c>
      <c r="P218" s="34" t="str">
        <f>IFERROR(IF(INDEX(Database!$B$6:$Q$305,Calc!$B218,Calc!P$7)="","",INDEX(Database!$B$6:$Q$305,Calc!$B218,Calc!P$7)),"")</f>
        <v/>
      </c>
      <c r="Q218" s="34" t="str">
        <f>IFERROR(IF(INDEX(Database!$B$6:$Q$305,Calc!$B218,Calc!Q$7)="","",INDEX(Database!$B$6:$Q$305,Calc!$B218,Calc!Q$7)),"")</f>
        <v/>
      </c>
      <c r="R218" s="34" t="str">
        <f>IFERROR(IF(INDEX(Database!$B$6:$Q$305,Calc!$B218,Calc!R$7)="","",INDEX(Database!$B$6:$Q$305,Calc!$B218,Calc!R$7)),"")</f>
        <v/>
      </c>
      <c r="V218" s="34" t="str">
        <f t="shared" si="38"/>
        <v/>
      </c>
      <c r="X218" s="34" t="str">
        <f>IFERROR(IF(COUNTIF($V$9:$V218,$V218)&gt;1,"",$V218),"")</f>
        <v/>
      </c>
      <c r="Z218" s="35" t="str">
        <f t="shared" si="39"/>
        <v/>
      </c>
      <c r="AA218" s="35" t="str">
        <f t="shared" si="40"/>
        <v/>
      </c>
      <c r="AB218" s="34" t="str">
        <f t="shared" si="41"/>
        <v/>
      </c>
      <c r="AD218" s="35" t="str">
        <f t="shared" si="37"/>
        <v/>
      </c>
      <c r="AE218" s="35" t="str">
        <f t="shared" si="42"/>
        <v/>
      </c>
      <c r="AF218" s="39" t="str">
        <f t="shared" si="43"/>
        <v/>
      </c>
      <c r="AG218" s="34" t="str">
        <f t="shared" si="44"/>
        <v/>
      </c>
      <c r="AH218" s="34" t="str">
        <f t="shared" si="44"/>
        <v/>
      </c>
      <c r="AI218" s="34" t="str">
        <f t="shared" si="44"/>
        <v/>
      </c>
      <c r="AJ218" s="34" t="str">
        <f t="shared" si="44"/>
        <v/>
      </c>
      <c r="AK218" s="34" t="str">
        <f t="shared" si="44"/>
        <v/>
      </c>
      <c r="AL218" s="34" t="str">
        <f t="shared" si="44"/>
        <v/>
      </c>
      <c r="AM218" s="34" t="str">
        <f t="shared" si="44"/>
        <v/>
      </c>
      <c r="AN218" s="34" t="str">
        <f t="shared" si="44"/>
        <v/>
      </c>
      <c r="AO218" s="34" t="str">
        <f t="shared" si="44"/>
        <v/>
      </c>
      <c r="AP218" s="34" t="str">
        <f t="shared" si="44"/>
        <v/>
      </c>
      <c r="AQ218" s="34" t="str">
        <f t="shared" si="44"/>
        <v/>
      </c>
      <c r="AR218" s="34" t="str">
        <f t="shared" si="44"/>
        <v/>
      </c>
      <c r="AS218" s="34" t="str">
        <f t="shared" si="44"/>
        <v/>
      </c>
      <c r="AT218" s="34" t="str">
        <f t="shared" si="44"/>
        <v/>
      </c>
      <c r="AU218" s="34" t="str">
        <f t="shared" si="44"/>
        <v/>
      </c>
    </row>
    <row r="219" spans="2:47" x14ac:dyDescent="0.35">
      <c r="B219" s="35">
        <v>211</v>
      </c>
      <c r="C219" s="34" t="str">
        <f>IFERROR(IF(INDEX(Database!$B$6:$Q$305,Calc!$B219,Calc!C$7)="","",INDEX(Database!$B$6:$Q$305,Calc!$B219,Calc!C$7)),"")</f>
        <v/>
      </c>
      <c r="D219" s="34" t="str">
        <f>IFERROR(IF(INDEX(Database!$B$6:$Q$305,Calc!$B219,Calc!D$7)="","",INDEX(Database!$B$6:$Q$305,Calc!$B219,Calc!D$7)),"")</f>
        <v/>
      </c>
      <c r="E219" s="34" t="str">
        <f>IFERROR(IF(INDEX(Database!$B$6:$Q$305,Calc!$B219,Calc!E$7)="","",INDEX(Database!$B$6:$Q$305,Calc!$B219,Calc!E$7)),"")</f>
        <v/>
      </c>
      <c r="F219" s="34" t="str">
        <f>IFERROR(IF(INDEX(Database!$B$6:$Q$305,Calc!$B219,Calc!F$7)="","",INDEX(Database!$B$6:$Q$305,Calc!$B219,Calc!F$7)),"")</f>
        <v/>
      </c>
      <c r="G219" s="34" t="str">
        <f>IFERROR(IF(INDEX(Database!$B$6:$Q$305,Calc!$B219,Calc!G$7)="","",INDEX(Database!$B$6:$Q$305,Calc!$B219,Calc!G$7)),"")</f>
        <v/>
      </c>
      <c r="H219" s="34" t="str">
        <f>IFERROR(IF(INDEX(Database!$B$6:$Q$305,Calc!$B219,Calc!H$7)="","",INDEX(Database!$B$6:$Q$305,Calc!$B219,Calc!H$7)),"")</f>
        <v/>
      </c>
      <c r="I219" s="34" t="str">
        <f>IFERROR(IF(INDEX(Database!$B$6:$Q$305,Calc!$B219,Calc!I$7)="","",INDEX(Database!$B$6:$Q$305,Calc!$B219,Calc!I$7)),"")</f>
        <v/>
      </c>
      <c r="J219" s="34" t="str">
        <f>IFERROR(IF(INDEX(Database!$B$6:$Q$305,Calc!$B219,Calc!J$7)="","",INDEX(Database!$B$6:$Q$305,Calc!$B219,Calc!J$7)),"")</f>
        <v/>
      </c>
      <c r="K219" s="34" t="str">
        <f>IFERROR(IF(INDEX(Database!$B$6:$Q$305,Calc!$B219,Calc!K$7)="","",INDEX(Database!$B$6:$Q$305,Calc!$B219,Calc!K$7)),"")</f>
        <v/>
      </c>
      <c r="L219" s="34" t="str">
        <f>IFERROR(IF(INDEX(Database!$B$6:$Q$305,Calc!$B219,Calc!L$7)="","",INDEX(Database!$B$6:$Q$305,Calc!$B219,Calc!L$7)),"")</f>
        <v/>
      </c>
      <c r="M219" s="34" t="str">
        <f>IFERROR(IF(INDEX(Database!$B$6:$Q$305,Calc!$B219,Calc!M$7)="","",INDEX(Database!$B$6:$Q$305,Calc!$B219,Calc!M$7)),"")</f>
        <v/>
      </c>
      <c r="N219" s="34" t="str">
        <f>IFERROR(IF(INDEX(Database!$B$6:$Q$305,Calc!$B219,Calc!N$7)="","",INDEX(Database!$B$6:$Q$305,Calc!$B219,Calc!N$7)),"")</f>
        <v/>
      </c>
      <c r="O219" s="34" t="str">
        <f>IFERROR(IF(INDEX(Database!$B$6:$Q$305,Calc!$B219,Calc!O$7)="","",INDEX(Database!$B$6:$Q$305,Calc!$B219,Calc!O$7)),"")</f>
        <v/>
      </c>
      <c r="P219" s="34" t="str">
        <f>IFERROR(IF(INDEX(Database!$B$6:$Q$305,Calc!$B219,Calc!P$7)="","",INDEX(Database!$B$6:$Q$305,Calc!$B219,Calc!P$7)),"")</f>
        <v/>
      </c>
      <c r="Q219" s="34" t="str">
        <f>IFERROR(IF(INDEX(Database!$B$6:$Q$305,Calc!$B219,Calc!Q$7)="","",INDEX(Database!$B$6:$Q$305,Calc!$B219,Calc!Q$7)),"")</f>
        <v/>
      </c>
      <c r="R219" s="34" t="str">
        <f>IFERROR(IF(INDEX(Database!$B$6:$Q$305,Calc!$B219,Calc!R$7)="","",INDEX(Database!$B$6:$Q$305,Calc!$B219,Calc!R$7)),"")</f>
        <v/>
      </c>
      <c r="V219" s="34" t="str">
        <f t="shared" si="38"/>
        <v/>
      </c>
      <c r="X219" s="34" t="str">
        <f>IFERROR(IF(COUNTIF($V$9:$V219,$V219)&gt;1,"",$V219),"")</f>
        <v/>
      </c>
      <c r="Z219" s="35" t="str">
        <f t="shared" si="39"/>
        <v/>
      </c>
      <c r="AA219" s="35" t="str">
        <f t="shared" si="40"/>
        <v/>
      </c>
      <c r="AB219" s="34" t="str">
        <f t="shared" si="41"/>
        <v/>
      </c>
      <c r="AD219" s="35" t="str">
        <f t="shared" si="37"/>
        <v/>
      </c>
      <c r="AE219" s="35" t="str">
        <f t="shared" si="42"/>
        <v/>
      </c>
      <c r="AF219" s="39" t="str">
        <f t="shared" si="43"/>
        <v/>
      </c>
      <c r="AG219" s="34" t="str">
        <f t="shared" si="44"/>
        <v/>
      </c>
      <c r="AH219" s="34" t="str">
        <f t="shared" si="44"/>
        <v/>
      </c>
      <c r="AI219" s="34" t="str">
        <f t="shared" si="44"/>
        <v/>
      </c>
      <c r="AJ219" s="34" t="str">
        <f t="shared" si="44"/>
        <v/>
      </c>
      <c r="AK219" s="34" t="str">
        <f t="shared" si="44"/>
        <v/>
      </c>
      <c r="AL219" s="34" t="str">
        <f t="shared" si="44"/>
        <v/>
      </c>
      <c r="AM219" s="34" t="str">
        <f t="shared" si="44"/>
        <v/>
      </c>
      <c r="AN219" s="34" t="str">
        <f t="shared" si="44"/>
        <v/>
      </c>
      <c r="AO219" s="34" t="str">
        <f t="shared" si="44"/>
        <v/>
      </c>
      <c r="AP219" s="34" t="str">
        <f t="shared" si="44"/>
        <v/>
      </c>
      <c r="AQ219" s="34" t="str">
        <f t="shared" si="44"/>
        <v/>
      </c>
      <c r="AR219" s="34" t="str">
        <f t="shared" si="44"/>
        <v/>
      </c>
      <c r="AS219" s="34" t="str">
        <f t="shared" si="44"/>
        <v/>
      </c>
      <c r="AT219" s="34" t="str">
        <f t="shared" si="44"/>
        <v/>
      </c>
      <c r="AU219" s="34" t="str">
        <f t="shared" si="44"/>
        <v/>
      </c>
    </row>
    <row r="220" spans="2:47" x14ac:dyDescent="0.35">
      <c r="B220" s="35">
        <v>212</v>
      </c>
      <c r="C220" s="34" t="str">
        <f>IFERROR(IF(INDEX(Database!$B$6:$Q$305,Calc!$B220,Calc!C$7)="","",INDEX(Database!$B$6:$Q$305,Calc!$B220,Calc!C$7)),"")</f>
        <v/>
      </c>
      <c r="D220" s="34" t="str">
        <f>IFERROR(IF(INDEX(Database!$B$6:$Q$305,Calc!$B220,Calc!D$7)="","",INDEX(Database!$B$6:$Q$305,Calc!$B220,Calc!D$7)),"")</f>
        <v/>
      </c>
      <c r="E220" s="34" t="str">
        <f>IFERROR(IF(INDEX(Database!$B$6:$Q$305,Calc!$B220,Calc!E$7)="","",INDEX(Database!$B$6:$Q$305,Calc!$B220,Calc!E$7)),"")</f>
        <v/>
      </c>
      <c r="F220" s="34" t="str">
        <f>IFERROR(IF(INDEX(Database!$B$6:$Q$305,Calc!$B220,Calc!F$7)="","",INDEX(Database!$B$6:$Q$305,Calc!$B220,Calc!F$7)),"")</f>
        <v/>
      </c>
      <c r="G220" s="34" t="str">
        <f>IFERROR(IF(INDEX(Database!$B$6:$Q$305,Calc!$B220,Calc!G$7)="","",INDEX(Database!$B$6:$Q$305,Calc!$B220,Calc!G$7)),"")</f>
        <v/>
      </c>
      <c r="H220" s="34" t="str">
        <f>IFERROR(IF(INDEX(Database!$B$6:$Q$305,Calc!$B220,Calc!H$7)="","",INDEX(Database!$B$6:$Q$305,Calc!$B220,Calc!H$7)),"")</f>
        <v/>
      </c>
      <c r="I220" s="34" t="str">
        <f>IFERROR(IF(INDEX(Database!$B$6:$Q$305,Calc!$B220,Calc!I$7)="","",INDEX(Database!$B$6:$Q$305,Calc!$B220,Calc!I$7)),"")</f>
        <v/>
      </c>
      <c r="J220" s="34" t="str">
        <f>IFERROR(IF(INDEX(Database!$B$6:$Q$305,Calc!$B220,Calc!J$7)="","",INDEX(Database!$B$6:$Q$305,Calc!$B220,Calc!J$7)),"")</f>
        <v/>
      </c>
      <c r="K220" s="34" t="str">
        <f>IFERROR(IF(INDEX(Database!$B$6:$Q$305,Calc!$B220,Calc!K$7)="","",INDEX(Database!$B$6:$Q$305,Calc!$B220,Calc!K$7)),"")</f>
        <v/>
      </c>
      <c r="L220" s="34" t="str">
        <f>IFERROR(IF(INDEX(Database!$B$6:$Q$305,Calc!$B220,Calc!L$7)="","",INDEX(Database!$B$6:$Q$305,Calc!$B220,Calc!L$7)),"")</f>
        <v/>
      </c>
      <c r="M220" s="34" t="str">
        <f>IFERROR(IF(INDEX(Database!$B$6:$Q$305,Calc!$B220,Calc!M$7)="","",INDEX(Database!$B$6:$Q$305,Calc!$B220,Calc!M$7)),"")</f>
        <v/>
      </c>
      <c r="N220" s="34" t="str">
        <f>IFERROR(IF(INDEX(Database!$B$6:$Q$305,Calc!$B220,Calc!N$7)="","",INDEX(Database!$B$6:$Q$305,Calc!$B220,Calc!N$7)),"")</f>
        <v/>
      </c>
      <c r="O220" s="34" t="str">
        <f>IFERROR(IF(INDEX(Database!$B$6:$Q$305,Calc!$B220,Calc!O$7)="","",INDEX(Database!$B$6:$Q$305,Calc!$B220,Calc!O$7)),"")</f>
        <v/>
      </c>
      <c r="P220" s="34" t="str">
        <f>IFERROR(IF(INDEX(Database!$B$6:$Q$305,Calc!$B220,Calc!P$7)="","",INDEX(Database!$B$6:$Q$305,Calc!$B220,Calc!P$7)),"")</f>
        <v/>
      </c>
      <c r="Q220" s="34" t="str">
        <f>IFERROR(IF(INDEX(Database!$B$6:$Q$305,Calc!$B220,Calc!Q$7)="","",INDEX(Database!$B$6:$Q$305,Calc!$B220,Calc!Q$7)),"")</f>
        <v/>
      </c>
      <c r="R220" s="34" t="str">
        <f>IFERROR(IF(INDEX(Database!$B$6:$Q$305,Calc!$B220,Calc!R$7)="","",INDEX(Database!$B$6:$Q$305,Calc!$B220,Calc!R$7)),"")</f>
        <v/>
      </c>
      <c r="V220" s="34" t="str">
        <f t="shared" si="38"/>
        <v/>
      </c>
      <c r="X220" s="34" t="str">
        <f>IFERROR(IF(COUNTIF($V$9:$V220,$V220)&gt;1,"",$V220),"")</f>
        <v/>
      </c>
      <c r="Z220" s="35" t="str">
        <f t="shared" si="39"/>
        <v/>
      </c>
      <c r="AA220" s="35" t="str">
        <f t="shared" si="40"/>
        <v/>
      </c>
      <c r="AB220" s="34" t="str">
        <f t="shared" si="41"/>
        <v/>
      </c>
      <c r="AD220" s="35" t="str">
        <f t="shared" si="37"/>
        <v/>
      </c>
      <c r="AE220" s="35" t="str">
        <f t="shared" si="42"/>
        <v/>
      </c>
      <c r="AF220" s="39" t="str">
        <f t="shared" si="43"/>
        <v/>
      </c>
      <c r="AG220" s="34" t="str">
        <f t="shared" si="44"/>
        <v/>
      </c>
      <c r="AH220" s="34" t="str">
        <f t="shared" si="44"/>
        <v/>
      </c>
      <c r="AI220" s="34" t="str">
        <f t="shared" si="44"/>
        <v/>
      </c>
      <c r="AJ220" s="34" t="str">
        <f t="shared" si="44"/>
        <v/>
      </c>
      <c r="AK220" s="34" t="str">
        <f t="shared" si="44"/>
        <v/>
      </c>
      <c r="AL220" s="34" t="str">
        <f t="shared" si="44"/>
        <v/>
      </c>
      <c r="AM220" s="34" t="str">
        <f t="shared" si="44"/>
        <v/>
      </c>
      <c r="AN220" s="34" t="str">
        <f t="shared" si="44"/>
        <v/>
      </c>
      <c r="AO220" s="34" t="str">
        <f t="shared" si="44"/>
        <v/>
      </c>
      <c r="AP220" s="34" t="str">
        <f t="shared" si="44"/>
        <v/>
      </c>
      <c r="AQ220" s="34" t="str">
        <f t="shared" si="44"/>
        <v/>
      </c>
      <c r="AR220" s="34" t="str">
        <f t="shared" si="44"/>
        <v/>
      </c>
      <c r="AS220" s="34" t="str">
        <f t="shared" si="44"/>
        <v/>
      </c>
      <c r="AT220" s="34" t="str">
        <f t="shared" si="44"/>
        <v/>
      </c>
      <c r="AU220" s="34" t="str">
        <f t="shared" si="44"/>
        <v/>
      </c>
    </row>
    <row r="221" spans="2:47" x14ac:dyDescent="0.35">
      <c r="B221" s="35">
        <v>213</v>
      </c>
      <c r="C221" s="34" t="str">
        <f>IFERROR(IF(INDEX(Database!$B$6:$Q$305,Calc!$B221,Calc!C$7)="","",INDEX(Database!$B$6:$Q$305,Calc!$B221,Calc!C$7)),"")</f>
        <v/>
      </c>
      <c r="D221" s="34" t="str">
        <f>IFERROR(IF(INDEX(Database!$B$6:$Q$305,Calc!$B221,Calc!D$7)="","",INDEX(Database!$B$6:$Q$305,Calc!$B221,Calc!D$7)),"")</f>
        <v/>
      </c>
      <c r="E221" s="34" t="str">
        <f>IFERROR(IF(INDEX(Database!$B$6:$Q$305,Calc!$B221,Calc!E$7)="","",INDEX(Database!$B$6:$Q$305,Calc!$B221,Calc!E$7)),"")</f>
        <v/>
      </c>
      <c r="F221" s="34" t="str">
        <f>IFERROR(IF(INDEX(Database!$B$6:$Q$305,Calc!$B221,Calc!F$7)="","",INDEX(Database!$B$6:$Q$305,Calc!$B221,Calc!F$7)),"")</f>
        <v/>
      </c>
      <c r="G221" s="34" t="str">
        <f>IFERROR(IF(INDEX(Database!$B$6:$Q$305,Calc!$B221,Calc!G$7)="","",INDEX(Database!$B$6:$Q$305,Calc!$B221,Calc!G$7)),"")</f>
        <v/>
      </c>
      <c r="H221" s="34" t="str">
        <f>IFERROR(IF(INDEX(Database!$B$6:$Q$305,Calc!$B221,Calc!H$7)="","",INDEX(Database!$B$6:$Q$305,Calc!$B221,Calc!H$7)),"")</f>
        <v/>
      </c>
      <c r="I221" s="34" t="str">
        <f>IFERROR(IF(INDEX(Database!$B$6:$Q$305,Calc!$B221,Calc!I$7)="","",INDEX(Database!$B$6:$Q$305,Calc!$B221,Calc!I$7)),"")</f>
        <v/>
      </c>
      <c r="J221" s="34" t="str">
        <f>IFERROR(IF(INDEX(Database!$B$6:$Q$305,Calc!$B221,Calc!J$7)="","",INDEX(Database!$B$6:$Q$305,Calc!$B221,Calc!J$7)),"")</f>
        <v/>
      </c>
      <c r="K221" s="34" t="str">
        <f>IFERROR(IF(INDEX(Database!$B$6:$Q$305,Calc!$B221,Calc!K$7)="","",INDEX(Database!$B$6:$Q$305,Calc!$B221,Calc!K$7)),"")</f>
        <v/>
      </c>
      <c r="L221" s="34" t="str">
        <f>IFERROR(IF(INDEX(Database!$B$6:$Q$305,Calc!$B221,Calc!L$7)="","",INDEX(Database!$B$6:$Q$305,Calc!$B221,Calc!L$7)),"")</f>
        <v/>
      </c>
      <c r="M221" s="34" t="str">
        <f>IFERROR(IF(INDEX(Database!$B$6:$Q$305,Calc!$B221,Calc!M$7)="","",INDEX(Database!$B$6:$Q$305,Calc!$B221,Calc!M$7)),"")</f>
        <v/>
      </c>
      <c r="N221" s="34" t="str">
        <f>IFERROR(IF(INDEX(Database!$B$6:$Q$305,Calc!$B221,Calc!N$7)="","",INDEX(Database!$B$6:$Q$305,Calc!$B221,Calc!N$7)),"")</f>
        <v/>
      </c>
      <c r="O221" s="34" t="str">
        <f>IFERROR(IF(INDEX(Database!$B$6:$Q$305,Calc!$B221,Calc!O$7)="","",INDEX(Database!$B$6:$Q$305,Calc!$B221,Calc!O$7)),"")</f>
        <v/>
      </c>
      <c r="P221" s="34" t="str">
        <f>IFERROR(IF(INDEX(Database!$B$6:$Q$305,Calc!$B221,Calc!P$7)="","",INDEX(Database!$B$6:$Q$305,Calc!$B221,Calc!P$7)),"")</f>
        <v/>
      </c>
      <c r="Q221" s="34" t="str">
        <f>IFERROR(IF(INDEX(Database!$B$6:$Q$305,Calc!$B221,Calc!Q$7)="","",INDEX(Database!$B$6:$Q$305,Calc!$B221,Calc!Q$7)),"")</f>
        <v/>
      </c>
      <c r="R221" s="34" t="str">
        <f>IFERROR(IF(INDEX(Database!$B$6:$Q$305,Calc!$B221,Calc!R$7)="","",INDEX(Database!$B$6:$Q$305,Calc!$B221,Calc!R$7)),"")</f>
        <v/>
      </c>
      <c r="V221" s="34" t="str">
        <f t="shared" si="38"/>
        <v/>
      </c>
      <c r="X221" s="34" t="str">
        <f>IFERROR(IF(COUNTIF($V$9:$V221,$V221)&gt;1,"",$V221),"")</f>
        <v/>
      </c>
      <c r="Z221" s="35" t="str">
        <f t="shared" si="39"/>
        <v/>
      </c>
      <c r="AA221" s="35" t="str">
        <f t="shared" si="40"/>
        <v/>
      </c>
      <c r="AB221" s="34" t="str">
        <f t="shared" si="41"/>
        <v/>
      </c>
      <c r="AD221" s="35" t="str">
        <f t="shared" si="37"/>
        <v/>
      </c>
      <c r="AE221" s="35" t="str">
        <f t="shared" si="42"/>
        <v/>
      </c>
      <c r="AF221" s="39" t="str">
        <f t="shared" si="43"/>
        <v/>
      </c>
      <c r="AG221" s="34" t="str">
        <f t="shared" si="44"/>
        <v/>
      </c>
      <c r="AH221" s="34" t="str">
        <f t="shared" si="44"/>
        <v/>
      </c>
      <c r="AI221" s="34" t="str">
        <f t="shared" si="44"/>
        <v/>
      </c>
      <c r="AJ221" s="34" t="str">
        <f t="shared" si="44"/>
        <v/>
      </c>
      <c r="AK221" s="34" t="str">
        <f t="shared" si="44"/>
        <v/>
      </c>
      <c r="AL221" s="34" t="str">
        <f t="shared" si="44"/>
        <v/>
      </c>
      <c r="AM221" s="34" t="str">
        <f t="shared" si="44"/>
        <v/>
      </c>
      <c r="AN221" s="34" t="str">
        <f t="shared" si="44"/>
        <v/>
      </c>
      <c r="AO221" s="34" t="str">
        <f t="shared" si="44"/>
        <v/>
      </c>
      <c r="AP221" s="34" t="str">
        <f t="shared" si="44"/>
        <v/>
      </c>
      <c r="AQ221" s="34" t="str">
        <f t="shared" si="44"/>
        <v/>
      </c>
      <c r="AR221" s="34" t="str">
        <f t="shared" si="44"/>
        <v/>
      </c>
      <c r="AS221" s="34" t="str">
        <f t="shared" si="44"/>
        <v/>
      </c>
      <c r="AT221" s="34" t="str">
        <f t="shared" si="44"/>
        <v/>
      </c>
      <c r="AU221" s="34" t="str">
        <f t="shared" si="44"/>
        <v/>
      </c>
    </row>
    <row r="222" spans="2:47" x14ac:dyDescent="0.35">
      <c r="B222" s="35">
        <v>214</v>
      </c>
      <c r="C222" s="34" t="str">
        <f>IFERROR(IF(INDEX(Database!$B$6:$Q$305,Calc!$B222,Calc!C$7)="","",INDEX(Database!$B$6:$Q$305,Calc!$B222,Calc!C$7)),"")</f>
        <v/>
      </c>
      <c r="D222" s="34" t="str">
        <f>IFERROR(IF(INDEX(Database!$B$6:$Q$305,Calc!$B222,Calc!D$7)="","",INDEX(Database!$B$6:$Q$305,Calc!$B222,Calc!D$7)),"")</f>
        <v/>
      </c>
      <c r="E222" s="34" t="str">
        <f>IFERROR(IF(INDEX(Database!$B$6:$Q$305,Calc!$B222,Calc!E$7)="","",INDEX(Database!$B$6:$Q$305,Calc!$B222,Calc!E$7)),"")</f>
        <v/>
      </c>
      <c r="F222" s="34" t="str">
        <f>IFERROR(IF(INDEX(Database!$B$6:$Q$305,Calc!$B222,Calc!F$7)="","",INDEX(Database!$B$6:$Q$305,Calc!$B222,Calc!F$7)),"")</f>
        <v/>
      </c>
      <c r="G222" s="34" t="str">
        <f>IFERROR(IF(INDEX(Database!$B$6:$Q$305,Calc!$B222,Calc!G$7)="","",INDEX(Database!$B$6:$Q$305,Calc!$B222,Calc!G$7)),"")</f>
        <v/>
      </c>
      <c r="H222" s="34" t="str">
        <f>IFERROR(IF(INDEX(Database!$B$6:$Q$305,Calc!$B222,Calc!H$7)="","",INDEX(Database!$B$6:$Q$305,Calc!$B222,Calc!H$7)),"")</f>
        <v/>
      </c>
      <c r="I222" s="34" t="str">
        <f>IFERROR(IF(INDEX(Database!$B$6:$Q$305,Calc!$B222,Calc!I$7)="","",INDEX(Database!$B$6:$Q$305,Calc!$B222,Calc!I$7)),"")</f>
        <v/>
      </c>
      <c r="J222" s="34" t="str">
        <f>IFERROR(IF(INDEX(Database!$B$6:$Q$305,Calc!$B222,Calc!J$7)="","",INDEX(Database!$B$6:$Q$305,Calc!$B222,Calc!J$7)),"")</f>
        <v/>
      </c>
      <c r="K222" s="34" t="str">
        <f>IFERROR(IF(INDEX(Database!$B$6:$Q$305,Calc!$B222,Calc!K$7)="","",INDEX(Database!$B$6:$Q$305,Calc!$B222,Calc!K$7)),"")</f>
        <v/>
      </c>
      <c r="L222" s="34" t="str">
        <f>IFERROR(IF(INDEX(Database!$B$6:$Q$305,Calc!$B222,Calc!L$7)="","",INDEX(Database!$B$6:$Q$305,Calc!$B222,Calc!L$7)),"")</f>
        <v/>
      </c>
      <c r="M222" s="34" t="str">
        <f>IFERROR(IF(INDEX(Database!$B$6:$Q$305,Calc!$B222,Calc!M$7)="","",INDEX(Database!$B$6:$Q$305,Calc!$B222,Calc!M$7)),"")</f>
        <v/>
      </c>
      <c r="N222" s="34" t="str">
        <f>IFERROR(IF(INDEX(Database!$B$6:$Q$305,Calc!$B222,Calc!N$7)="","",INDEX(Database!$B$6:$Q$305,Calc!$B222,Calc!N$7)),"")</f>
        <v/>
      </c>
      <c r="O222" s="34" t="str">
        <f>IFERROR(IF(INDEX(Database!$B$6:$Q$305,Calc!$B222,Calc!O$7)="","",INDEX(Database!$B$6:$Q$305,Calc!$B222,Calc!O$7)),"")</f>
        <v/>
      </c>
      <c r="P222" s="34" t="str">
        <f>IFERROR(IF(INDEX(Database!$B$6:$Q$305,Calc!$B222,Calc!P$7)="","",INDEX(Database!$B$6:$Q$305,Calc!$B222,Calc!P$7)),"")</f>
        <v/>
      </c>
      <c r="Q222" s="34" t="str">
        <f>IFERROR(IF(INDEX(Database!$B$6:$Q$305,Calc!$B222,Calc!Q$7)="","",INDEX(Database!$B$6:$Q$305,Calc!$B222,Calc!Q$7)),"")</f>
        <v/>
      </c>
      <c r="R222" s="34" t="str">
        <f>IFERROR(IF(INDEX(Database!$B$6:$Q$305,Calc!$B222,Calc!R$7)="","",INDEX(Database!$B$6:$Q$305,Calc!$B222,Calc!R$7)),"")</f>
        <v/>
      </c>
      <c r="V222" s="34" t="str">
        <f t="shared" si="38"/>
        <v/>
      </c>
      <c r="X222" s="34" t="str">
        <f>IFERROR(IF(COUNTIF($V$9:$V222,$V222)&gt;1,"",$V222),"")</f>
        <v/>
      </c>
      <c r="Z222" s="35" t="str">
        <f t="shared" si="39"/>
        <v/>
      </c>
      <c r="AA222" s="35" t="str">
        <f t="shared" si="40"/>
        <v/>
      </c>
      <c r="AB222" s="34" t="str">
        <f t="shared" si="41"/>
        <v/>
      </c>
      <c r="AD222" s="35" t="str">
        <f t="shared" si="37"/>
        <v/>
      </c>
      <c r="AE222" s="35" t="str">
        <f t="shared" si="42"/>
        <v/>
      </c>
      <c r="AF222" s="39" t="str">
        <f t="shared" si="43"/>
        <v/>
      </c>
      <c r="AG222" s="34" t="str">
        <f t="shared" si="44"/>
        <v/>
      </c>
      <c r="AH222" s="34" t="str">
        <f t="shared" si="44"/>
        <v/>
      </c>
      <c r="AI222" s="34" t="str">
        <f t="shared" si="44"/>
        <v/>
      </c>
      <c r="AJ222" s="34" t="str">
        <f t="shared" si="44"/>
        <v/>
      </c>
      <c r="AK222" s="34" t="str">
        <f t="shared" si="44"/>
        <v/>
      </c>
      <c r="AL222" s="34" t="str">
        <f t="shared" si="44"/>
        <v/>
      </c>
      <c r="AM222" s="34" t="str">
        <f t="shared" si="44"/>
        <v/>
      </c>
      <c r="AN222" s="34" t="str">
        <f t="shared" si="44"/>
        <v/>
      </c>
      <c r="AO222" s="34" t="str">
        <f t="shared" si="44"/>
        <v/>
      </c>
      <c r="AP222" s="34" t="str">
        <f t="shared" si="44"/>
        <v/>
      </c>
      <c r="AQ222" s="34" t="str">
        <f t="shared" si="44"/>
        <v/>
      </c>
      <c r="AR222" s="34" t="str">
        <f t="shared" si="44"/>
        <v/>
      </c>
      <c r="AS222" s="34" t="str">
        <f t="shared" si="44"/>
        <v/>
      </c>
      <c r="AT222" s="34" t="str">
        <f t="shared" si="44"/>
        <v/>
      </c>
      <c r="AU222" s="34" t="str">
        <f t="shared" si="44"/>
        <v/>
      </c>
    </row>
    <row r="223" spans="2:47" x14ac:dyDescent="0.35">
      <c r="B223" s="35">
        <v>215</v>
      </c>
      <c r="C223" s="34" t="str">
        <f>IFERROR(IF(INDEX(Database!$B$6:$Q$305,Calc!$B223,Calc!C$7)="","",INDEX(Database!$B$6:$Q$305,Calc!$B223,Calc!C$7)),"")</f>
        <v/>
      </c>
      <c r="D223" s="34" t="str">
        <f>IFERROR(IF(INDEX(Database!$B$6:$Q$305,Calc!$B223,Calc!D$7)="","",INDEX(Database!$B$6:$Q$305,Calc!$B223,Calc!D$7)),"")</f>
        <v/>
      </c>
      <c r="E223" s="34" t="str">
        <f>IFERROR(IF(INDEX(Database!$B$6:$Q$305,Calc!$B223,Calc!E$7)="","",INDEX(Database!$B$6:$Q$305,Calc!$B223,Calc!E$7)),"")</f>
        <v/>
      </c>
      <c r="F223" s="34" t="str">
        <f>IFERROR(IF(INDEX(Database!$B$6:$Q$305,Calc!$B223,Calc!F$7)="","",INDEX(Database!$B$6:$Q$305,Calc!$B223,Calc!F$7)),"")</f>
        <v/>
      </c>
      <c r="G223" s="34" t="str">
        <f>IFERROR(IF(INDEX(Database!$B$6:$Q$305,Calc!$B223,Calc!G$7)="","",INDEX(Database!$B$6:$Q$305,Calc!$B223,Calc!G$7)),"")</f>
        <v/>
      </c>
      <c r="H223" s="34" t="str">
        <f>IFERROR(IF(INDEX(Database!$B$6:$Q$305,Calc!$B223,Calc!H$7)="","",INDEX(Database!$B$6:$Q$305,Calc!$B223,Calc!H$7)),"")</f>
        <v/>
      </c>
      <c r="I223" s="34" t="str">
        <f>IFERROR(IF(INDEX(Database!$B$6:$Q$305,Calc!$B223,Calc!I$7)="","",INDEX(Database!$B$6:$Q$305,Calc!$B223,Calc!I$7)),"")</f>
        <v/>
      </c>
      <c r="J223" s="34" t="str">
        <f>IFERROR(IF(INDEX(Database!$B$6:$Q$305,Calc!$B223,Calc!J$7)="","",INDEX(Database!$B$6:$Q$305,Calc!$B223,Calc!J$7)),"")</f>
        <v/>
      </c>
      <c r="K223" s="34" t="str">
        <f>IFERROR(IF(INDEX(Database!$B$6:$Q$305,Calc!$B223,Calc!K$7)="","",INDEX(Database!$B$6:$Q$305,Calc!$B223,Calc!K$7)),"")</f>
        <v/>
      </c>
      <c r="L223" s="34" t="str">
        <f>IFERROR(IF(INDEX(Database!$B$6:$Q$305,Calc!$B223,Calc!L$7)="","",INDEX(Database!$B$6:$Q$305,Calc!$B223,Calc!L$7)),"")</f>
        <v/>
      </c>
      <c r="M223" s="34" t="str">
        <f>IFERROR(IF(INDEX(Database!$B$6:$Q$305,Calc!$B223,Calc!M$7)="","",INDEX(Database!$B$6:$Q$305,Calc!$B223,Calc!M$7)),"")</f>
        <v/>
      </c>
      <c r="N223" s="34" t="str">
        <f>IFERROR(IF(INDEX(Database!$B$6:$Q$305,Calc!$B223,Calc!N$7)="","",INDEX(Database!$B$6:$Q$305,Calc!$B223,Calc!N$7)),"")</f>
        <v/>
      </c>
      <c r="O223" s="34" t="str">
        <f>IFERROR(IF(INDEX(Database!$B$6:$Q$305,Calc!$B223,Calc!O$7)="","",INDEX(Database!$B$6:$Q$305,Calc!$B223,Calc!O$7)),"")</f>
        <v/>
      </c>
      <c r="P223" s="34" t="str">
        <f>IFERROR(IF(INDEX(Database!$B$6:$Q$305,Calc!$B223,Calc!P$7)="","",INDEX(Database!$B$6:$Q$305,Calc!$B223,Calc!P$7)),"")</f>
        <v/>
      </c>
      <c r="Q223" s="34" t="str">
        <f>IFERROR(IF(INDEX(Database!$B$6:$Q$305,Calc!$B223,Calc!Q$7)="","",INDEX(Database!$B$6:$Q$305,Calc!$B223,Calc!Q$7)),"")</f>
        <v/>
      </c>
      <c r="R223" s="34" t="str">
        <f>IFERROR(IF(INDEX(Database!$B$6:$Q$305,Calc!$B223,Calc!R$7)="","",INDEX(Database!$B$6:$Q$305,Calc!$B223,Calc!R$7)),"")</f>
        <v/>
      </c>
      <c r="V223" s="34" t="str">
        <f t="shared" si="38"/>
        <v/>
      </c>
      <c r="X223" s="34" t="str">
        <f>IFERROR(IF(COUNTIF($V$9:$V223,$V223)&gt;1,"",$V223),"")</f>
        <v/>
      </c>
      <c r="Z223" s="35" t="str">
        <f t="shared" si="39"/>
        <v/>
      </c>
      <c r="AA223" s="35" t="str">
        <f t="shared" si="40"/>
        <v/>
      </c>
      <c r="AB223" s="34" t="str">
        <f t="shared" si="41"/>
        <v/>
      </c>
      <c r="AD223" s="35" t="str">
        <f t="shared" si="37"/>
        <v/>
      </c>
      <c r="AE223" s="35" t="str">
        <f t="shared" si="42"/>
        <v/>
      </c>
      <c r="AF223" s="39" t="str">
        <f t="shared" si="43"/>
        <v/>
      </c>
      <c r="AG223" s="34" t="str">
        <f t="shared" si="44"/>
        <v/>
      </c>
      <c r="AH223" s="34" t="str">
        <f t="shared" si="44"/>
        <v/>
      </c>
      <c r="AI223" s="34" t="str">
        <f t="shared" si="44"/>
        <v/>
      </c>
      <c r="AJ223" s="34" t="str">
        <f t="shared" si="44"/>
        <v/>
      </c>
      <c r="AK223" s="34" t="str">
        <f t="shared" si="44"/>
        <v/>
      </c>
      <c r="AL223" s="34" t="str">
        <f t="shared" si="44"/>
        <v/>
      </c>
      <c r="AM223" s="34" t="str">
        <f t="shared" si="44"/>
        <v/>
      </c>
      <c r="AN223" s="34" t="str">
        <f t="shared" si="44"/>
        <v/>
      </c>
      <c r="AO223" s="34" t="str">
        <f t="shared" si="44"/>
        <v/>
      </c>
      <c r="AP223" s="34" t="str">
        <f t="shared" si="44"/>
        <v/>
      </c>
      <c r="AQ223" s="34" t="str">
        <f t="shared" si="44"/>
        <v/>
      </c>
      <c r="AR223" s="34" t="str">
        <f t="shared" si="44"/>
        <v/>
      </c>
      <c r="AS223" s="34" t="str">
        <f t="shared" si="44"/>
        <v/>
      </c>
      <c r="AT223" s="34" t="str">
        <f t="shared" si="44"/>
        <v/>
      </c>
      <c r="AU223" s="34" t="str">
        <f t="shared" si="44"/>
        <v/>
      </c>
    </row>
    <row r="224" spans="2:47" x14ac:dyDescent="0.35">
      <c r="B224" s="35">
        <v>216</v>
      </c>
      <c r="C224" s="34" t="str">
        <f>IFERROR(IF(INDEX(Database!$B$6:$Q$305,Calc!$B224,Calc!C$7)="","",INDEX(Database!$B$6:$Q$305,Calc!$B224,Calc!C$7)),"")</f>
        <v/>
      </c>
      <c r="D224" s="34" t="str">
        <f>IFERROR(IF(INDEX(Database!$B$6:$Q$305,Calc!$B224,Calc!D$7)="","",INDEX(Database!$B$6:$Q$305,Calc!$B224,Calc!D$7)),"")</f>
        <v/>
      </c>
      <c r="E224" s="34" t="str">
        <f>IFERROR(IF(INDEX(Database!$B$6:$Q$305,Calc!$B224,Calc!E$7)="","",INDEX(Database!$B$6:$Q$305,Calc!$B224,Calc!E$7)),"")</f>
        <v/>
      </c>
      <c r="F224" s="34" t="str">
        <f>IFERROR(IF(INDEX(Database!$B$6:$Q$305,Calc!$B224,Calc!F$7)="","",INDEX(Database!$B$6:$Q$305,Calc!$B224,Calc!F$7)),"")</f>
        <v/>
      </c>
      <c r="G224" s="34" t="str">
        <f>IFERROR(IF(INDEX(Database!$B$6:$Q$305,Calc!$B224,Calc!G$7)="","",INDEX(Database!$B$6:$Q$305,Calc!$B224,Calc!G$7)),"")</f>
        <v/>
      </c>
      <c r="H224" s="34" t="str">
        <f>IFERROR(IF(INDEX(Database!$B$6:$Q$305,Calc!$B224,Calc!H$7)="","",INDEX(Database!$B$6:$Q$305,Calc!$B224,Calc!H$7)),"")</f>
        <v/>
      </c>
      <c r="I224" s="34" t="str">
        <f>IFERROR(IF(INDEX(Database!$B$6:$Q$305,Calc!$B224,Calc!I$7)="","",INDEX(Database!$B$6:$Q$305,Calc!$B224,Calc!I$7)),"")</f>
        <v/>
      </c>
      <c r="J224" s="34" t="str">
        <f>IFERROR(IF(INDEX(Database!$B$6:$Q$305,Calc!$B224,Calc!J$7)="","",INDEX(Database!$B$6:$Q$305,Calc!$B224,Calc!J$7)),"")</f>
        <v/>
      </c>
      <c r="K224" s="34" t="str">
        <f>IFERROR(IF(INDEX(Database!$B$6:$Q$305,Calc!$B224,Calc!K$7)="","",INDEX(Database!$B$6:$Q$305,Calc!$B224,Calc!K$7)),"")</f>
        <v/>
      </c>
      <c r="L224" s="34" t="str">
        <f>IFERROR(IF(INDEX(Database!$B$6:$Q$305,Calc!$B224,Calc!L$7)="","",INDEX(Database!$B$6:$Q$305,Calc!$B224,Calc!L$7)),"")</f>
        <v/>
      </c>
      <c r="M224" s="34" t="str">
        <f>IFERROR(IF(INDEX(Database!$B$6:$Q$305,Calc!$B224,Calc!M$7)="","",INDEX(Database!$B$6:$Q$305,Calc!$B224,Calc!M$7)),"")</f>
        <v/>
      </c>
      <c r="N224" s="34" t="str">
        <f>IFERROR(IF(INDEX(Database!$B$6:$Q$305,Calc!$B224,Calc!N$7)="","",INDEX(Database!$B$6:$Q$305,Calc!$B224,Calc!N$7)),"")</f>
        <v/>
      </c>
      <c r="O224" s="34" t="str">
        <f>IFERROR(IF(INDEX(Database!$B$6:$Q$305,Calc!$B224,Calc!O$7)="","",INDEX(Database!$B$6:$Q$305,Calc!$B224,Calc!O$7)),"")</f>
        <v/>
      </c>
      <c r="P224" s="34" t="str">
        <f>IFERROR(IF(INDEX(Database!$B$6:$Q$305,Calc!$B224,Calc!P$7)="","",INDEX(Database!$B$6:$Q$305,Calc!$B224,Calc!P$7)),"")</f>
        <v/>
      </c>
      <c r="Q224" s="34" t="str">
        <f>IFERROR(IF(INDEX(Database!$B$6:$Q$305,Calc!$B224,Calc!Q$7)="","",INDEX(Database!$B$6:$Q$305,Calc!$B224,Calc!Q$7)),"")</f>
        <v/>
      </c>
      <c r="R224" s="34" t="str">
        <f>IFERROR(IF(INDEX(Database!$B$6:$Q$305,Calc!$B224,Calc!R$7)="","",INDEX(Database!$B$6:$Q$305,Calc!$B224,Calc!R$7)),"")</f>
        <v/>
      </c>
      <c r="V224" s="34" t="str">
        <f t="shared" si="38"/>
        <v/>
      </c>
      <c r="X224" s="34" t="str">
        <f>IFERROR(IF(COUNTIF($V$9:$V224,$V224)&gt;1,"",$V224),"")</f>
        <v/>
      </c>
      <c r="Z224" s="35" t="str">
        <f t="shared" si="39"/>
        <v/>
      </c>
      <c r="AA224" s="35" t="str">
        <f t="shared" si="40"/>
        <v/>
      </c>
      <c r="AB224" s="34" t="str">
        <f t="shared" si="41"/>
        <v/>
      </c>
      <c r="AD224" s="35" t="str">
        <f t="shared" si="37"/>
        <v/>
      </c>
      <c r="AE224" s="35" t="str">
        <f t="shared" si="42"/>
        <v/>
      </c>
      <c r="AF224" s="39" t="str">
        <f t="shared" si="43"/>
        <v/>
      </c>
      <c r="AG224" s="34" t="str">
        <f t="shared" si="44"/>
        <v/>
      </c>
      <c r="AH224" s="34" t="str">
        <f t="shared" si="44"/>
        <v/>
      </c>
      <c r="AI224" s="34" t="str">
        <f t="shared" si="44"/>
        <v/>
      </c>
      <c r="AJ224" s="34" t="str">
        <f t="shared" si="44"/>
        <v/>
      </c>
      <c r="AK224" s="34" t="str">
        <f t="shared" si="44"/>
        <v/>
      </c>
      <c r="AL224" s="34" t="str">
        <f t="shared" si="44"/>
        <v/>
      </c>
      <c r="AM224" s="34" t="str">
        <f t="shared" si="44"/>
        <v/>
      </c>
      <c r="AN224" s="34" t="str">
        <f t="shared" si="44"/>
        <v/>
      </c>
      <c r="AO224" s="34" t="str">
        <f t="shared" si="44"/>
        <v/>
      </c>
      <c r="AP224" s="34" t="str">
        <f t="shared" si="44"/>
        <v/>
      </c>
      <c r="AQ224" s="34" t="str">
        <f t="shared" si="44"/>
        <v/>
      </c>
      <c r="AR224" s="34" t="str">
        <f t="shared" si="44"/>
        <v/>
      </c>
      <c r="AS224" s="34" t="str">
        <f t="shared" si="44"/>
        <v/>
      </c>
      <c r="AT224" s="34" t="str">
        <f t="shared" si="44"/>
        <v/>
      </c>
      <c r="AU224" s="34" t="str">
        <f t="shared" si="44"/>
        <v/>
      </c>
    </row>
    <row r="225" spans="2:47" x14ac:dyDescent="0.35">
      <c r="B225" s="35">
        <v>217</v>
      </c>
      <c r="C225" s="34" t="str">
        <f>IFERROR(IF(INDEX(Database!$B$6:$Q$305,Calc!$B225,Calc!C$7)="","",INDEX(Database!$B$6:$Q$305,Calc!$B225,Calc!C$7)),"")</f>
        <v/>
      </c>
      <c r="D225" s="34" t="str">
        <f>IFERROR(IF(INDEX(Database!$B$6:$Q$305,Calc!$B225,Calc!D$7)="","",INDEX(Database!$B$6:$Q$305,Calc!$B225,Calc!D$7)),"")</f>
        <v/>
      </c>
      <c r="E225" s="34" t="str">
        <f>IFERROR(IF(INDEX(Database!$B$6:$Q$305,Calc!$B225,Calc!E$7)="","",INDEX(Database!$B$6:$Q$305,Calc!$B225,Calc!E$7)),"")</f>
        <v/>
      </c>
      <c r="F225" s="34" t="str">
        <f>IFERROR(IF(INDEX(Database!$B$6:$Q$305,Calc!$B225,Calc!F$7)="","",INDEX(Database!$B$6:$Q$305,Calc!$B225,Calc!F$7)),"")</f>
        <v/>
      </c>
      <c r="G225" s="34" t="str">
        <f>IFERROR(IF(INDEX(Database!$B$6:$Q$305,Calc!$B225,Calc!G$7)="","",INDEX(Database!$B$6:$Q$305,Calc!$B225,Calc!G$7)),"")</f>
        <v/>
      </c>
      <c r="H225" s="34" t="str">
        <f>IFERROR(IF(INDEX(Database!$B$6:$Q$305,Calc!$B225,Calc!H$7)="","",INDEX(Database!$B$6:$Q$305,Calc!$B225,Calc!H$7)),"")</f>
        <v/>
      </c>
      <c r="I225" s="34" t="str">
        <f>IFERROR(IF(INDEX(Database!$B$6:$Q$305,Calc!$B225,Calc!I$7)="","",INDEX(Database!$B$6:$Q$305,Calc!$B225,Calc!I$7)),"")</f>
        <v/>
      </c>
      <c r="J225" s="34" t="str">
        <f>IFERROR(IF(INDEX(Database!$B$6:$Q$305,Calc!$B225,Calc!J$7)="","",INDEX(Database!$B$6:$Q$305,Calc!$B225,Calc!J$7)),"")</f>
        <v/>
      </c>
      <c r="K225" s="34" t="str">
        <f>IFERROR(IF(INDEX(Database!$B$6:$Q$305,Calc!$B225,Calc!K$7)="","",INDEX(Database!$B$6:$Q$305,Calc!$B225,Calc!K$7)),"")</f>
        <v/>
      </c>
      <c r="L225" s="34" t="str">
        <f>IFERROR(IF(INDEX(Database!$B$6:$Q$305,Calc!$B225,Calc!L$7)="","",INDEX(Database!$B$6:$Q$305,Calc!$B225,Calc!L$7)),"")</f>
        <v/>
      </c>
      <c r="M225" s="34" t="str">
        <f>IFERROR(IF(INDEX(Database!$B$6:$Q$305,Calc!$B225,Calc!M$7)="","",INDEX(Database!$B$6:$Q$305,Calc!$B225,Calc!M$7)),"")</f>
        <v/>
      </c>
      <c r="N225" s="34" t="str">
        <f>IFERROR(IF(INDEX(Database!$B$6:$Q$305,Calc!$B225,Calc!N$7)="","",INDEX(Database!$B$6:$Q$305,Calc!$B225,Calc!N$7)),"")</f>
        <v/>
      </c>
      <c r="O225" s="34" t="str">
        <f>IFERROR(IF(INDEX(Database!$B$6:$Q$305,Calc!$B225,Calc!O$7)="","",INDEX(Database!$B$6:$Q$305,Calc!$B225,Calc!O$7)),"")</f>
        <v/>
      </c>
      <c r="P225" s="34" t="str">
        <f>IFERROR(IF(INDEX(Database!$B$6:$Q$305,Calc!$B225,Calc!P$7)="","",INDEX(Database!$B$6:$Q$305,Calc!$B225,Calc!P$7)),"")</f>
        <v/>
      </c>
      <c r="Q225" s="34" t="str">
        <f>IFERROR(IF(INDEX(Database!$B$6:$Q$305,Calc!$B225,Calc!Q$7)="","",INDEX(Database!$B$6:$Q$305,Calc!$B225,Calc!Q$7)),"")</f>
        <v/>
      </c>
      <c r="R225" s="34" t="str">
        <f>IFERROR(IF(INDEX(Database!$B$6:$Q$305,Calc!$B225,Calc!R$7)="","",INDEX(Database!$B$6:$Q$305,Calc!$B225,Calc!R$7)),"")</f>
        <v/>
      </c>
      <c r="V225" s="34" t="str">
        <f t="shared" si="38"/>
        <v/>
      </c>
      <c r="X225" s="34" t="str">
        <f>IFERROR(IF(COUNTIF($V$9:$V225,$V225)&gt;1,"",$V225),"")</f>
        <v/>
      </c>
      <c r="Z225" s="35" t="str">
        <f t="shared" si="39"/>
        <v/>
      </c>
      <c r="AA225" s="35" t="str">
        <f t="shared" si="40"/>
        <v/>
      </c>
      <c r="AB225" s="34" t="str">
        <f t="shared" si="41"/>
        <v/>
      </c>
      <c r="AD225" s="35" t="str">
        <f t="shared" si="37"/>
        <v/>
      </c>
      <c r="AE225" s="35" t="str">
        <f t="shared" si="42"/>
        <v/>
      </c>
      <c r="AF225" s="39" t="str">
        <f t="shared" si="43"/>
        <v/>
      </c>
      <c r="AG225" s="34" t="str">
        <f t="shared" si="44"/>
        <v/>
      </c>
      <c r="AH225" s="34" t="str">
        <f t="shared" si="44"/>
        <v/>
      </c>
      <c r="AI225" s="34" t="str">
        <f t="shared" si="44"/>
        <v/>
      </c>
      <c r="AJ225" s="34" t="str">
        <f t="shared" si="44"/>
        <v/>
      </c>
      <c r="AK225" s="34" t="str">
        <f t="shared" si="44"/>
        <v/>
      </c>
      <c r="AL225" s="34" t="str">
        <f t="shared" si="44"/>
        <v/>
      </c>
      <c r="AM225" s="34" t="str">
        <f t="shared" si="44"/>
        <v/>
      </c>
      <c r="AN225" s="34" t="str">
        <f t="shared" si="44"/>
        <v/>
      </c>
      <c r="AO225" s="34" t="str">
        <f t="shared" si="44"/>
        <v/>
      </c>
      <c r="AP225" s="34" t="str">
        <f t="shared" si="44"/>
        <v/>
      </c>
      <c r="AQ225" s="34" t="str">
        <f t="shared" si="44"/>
        <v/>
      </c>
      <c r="AR225" s="34" t="str">
        <f t="shared" si="44"/>
        <v/>
      </c>
      <c r="AS225" s="34" t="str">
        <f t="shared" si="44"/>
        <v/>
      </c>
      <c r="AT225" s="34" t="str">
        <f t="shared" si="44"/>
        <v/>
      </c>
      <c r="AU225" s="34" t="str">
        <f t="shared" si="44"/>
        <v/>
      </c>
    </row>
    <row r="226" spans="2:47" x14ac:dyDescent="0.35">
      <c r="B226" s="35">
        <v>218</v>
      </c>
      <c r="C226" s="34" t="str">
        <f>IFERROR(IF(INDEX(Database!$B$6:$Q$305,Calc!$B226,Calc!C$7)="","",INDEX(Database!$B$6:$Q$305,Calc!$B226,Calc!C$7)),"")</f>
        <v/>
      </c>
      <c r="D226" s="34" t="str">
        <f>IFERROR(IF(INDEX(Database!$B$6:$Q$305,Calc!$B226,Calc!D$7)="","",INDEX(Database!$B$6:$Q$305,Calc!$B226,Calc!D$7)),"")</f>
        <v/>
      </c>
      <c r="E226" s="34" t="str">
        <f>IFERROR(IF(INDEX(Database!$B$6:$Q$305,Calc!$B226,Calc!E$7)="","",INDEX(Database!$B$6:$Q$305,Calc!$B226,Calc!E$7)),"")</f>
        <v/>
      </c>
      <c r="F226" s="34" t="str">
        <f>IFERROR(IF(INDEX(Database!$B$6:$Q$305,Calc!$B226,Calc!F$7)="","",INDEX(Database!$B$6:$Q$305,Calc!$B226,Calc!F$7)),"")</f>
        <v/>
      </c>
      <c r="G226" s="34" t="str">
        <f>IFERROR(IF(INDEX(Database!$B$6:$Q$305,Calc!$B226,Calc!G$7)="","",INDEX(Database!$B$6:$Q$305,Calc!$B226,Calc!G$7)),"")</f>
        <v/>
      </c>
      <c r="H226" s="34" t="str">
        <f>IFERROR(IF(INDEX(Database!$B$6:$Q$305,Calc!$B226,Calc!H$7)="","",INDEX(Database!$B$6:$Q$305,Calc!$B226,Calc!H$7)),"")</f>
        <v/>
      </c>
      <c r="I226" s="34" t="str">
        <f>IFERROR(IF(INDEX(Database!$B$6:$Q$305,Calc!$B226,Calc!I$7)="","",INDEX(Database!$B$6:$Q$305,Calc!$B226,Calc!I$7)),"")</f>
        <v/>
      </c>
      <c r="J226" s="34" t="str">
        <f>IFERROR(IF(INDEX(Database!$B$6:$Q$305,Calc!$B226,Calc!J$7)="","",INDEX(Database!$B$6:$Q$305,Calc!$B226,Calc!J$7)),"")</f>
        <v/>
      </c>
      <c r="K226" s="34" t="str">
        <f>IFERROR(IF(INDEX(Database!$B$6:$Q$305,Calc!$B226,Calc!K$7)="","",INDEX(Database!$B$6:$Q$305,Calc!$B226,Calc!K$7)),"")</f>
        <v/>
      </c>
      <c r="L226" s="34" t="str">
        <f>IFERROR(IF(INDEX(Database!$B$6:$Q$305,Calc!$B226,Calc!L$7)="","",INDEX(Database!$B$6:$Q$305,Calc!$B226,Calc!L$7)),"")</f>
        <v/>
      </c>
      <c r="M226" s="34" t="str">
        <f>IFERROR(IF(INDEX(Database!$B$6:$Q$305,Calc!$B226,Calc!M$7)="","",INDEX(Database!$B$6:$Q$305,Calc!$B226,Calc!M$7)),"")</f>
        <v/>
      </c>
      <c r="N226" s="34" t="str">
        <f>IFERROR(IF(INDEX(Database!$B$6:$Q$305,Calc!$B226,Calc!N$7)="","",INDEX(Database!$B$6:$Q$305,Calc!$B226,Calc!N$7)),"")</f>
        <v/>
      </c>
      <c r="O226" s="34" t="str">
        <f>IFERROR(IF(INDEX(Database!$B$6:$Q$305,Calc!$B226,Calc!O$7)="","",INDEX(Database!$B$6:$Q$305,Calc!$B226,Calc!O$7)),"")</f>
        <v/>
      </c>
      <c r="P226" s="34" t="str">
        <f>IFERROR(IF(INDEX(Database!$B$6:$Q$305,Calc!$B226,Calc!P$7)="","",INDEX(Database!$B$6:$Q$305,Calc!$B226,Calc!P$7)),"")</f>
        <v/>
      </c>
      <c r="Q226" s="34" t="str">
        <f>IFERROR(IF(INDEX(Database!$B$6:$Q$305,Calc!$B226,Calc!Q$7)="","",INDEX(Database!$B$6:$Q$305,Calc!$B226,Calc!Q$7)),"")</f>
        <v/>
      </c>
      <c r="R226" s="34" t="str">
        <f>IFERROR(IF(INDEX(Database!$B$6:$Q$305,Calc!$B226,Calc!R$7)="","",INDEX(Database!$B$6:$Q$305,Calc!$B226,Calc!R$7)),"")</f>
        <v/>
      </c>
      <c r="V226" s="34" t="str">
        <f t="shared" si="38"/>
        <v/>
      </c>
      <c r="X226" s="34" t="str">
        <f>IFERROR(IF(COUNTIF($V$9:$V226,$V226)&gt;1,"",$V226),"")</f>
        <v/>
      </c>
      <c r="Z226" s="35" t="str">
        <f t="shared" si="39"/>
        <v/>
      </c>
      <c r="AA226" s="35" t="str">
        <f t="shared" si="40"/>
        <v/>
      </c>
      <c r="AB226" s="34" t="str">
        <f t="shared" si="41"/>
        <v/>
      </c>
      <c r="AD226" s="35" t="str">
        <f t="shared" si="37"/>
        <v/>
      </c>
      <c r="AE226" s="35" t="str">
        <f t="shared" si="42"/>
        <v/>
      </c>
      <c r="AF226" s="39" t="str">
        <f t="shared" si="43"/>
        <v/>
      </c>
      <c r="AG226" s="34" t="str">
        <f t="shared" si="44"/>
        <v/>
      </c>
      <c r="AH226" s="34" t="str">
        <f t="shared" si="44"/>
        <v/>
      </c>
      <c r="AI226" s="34" t="str">
        <f t="shared" si="44"/>
        <v/>
      </c>
      <c r="AJ226" s="34" t="str">
        <f t="shared" si="44"/>
        <v/>
      </c>
      <c r="AK226" s="34" t="str">
        <f t="shared" si="44"/>
        <v/>
      </c>
      <c r="AL226" s="34" t="str">
        <f t="shared" si="44"/>
        <v/>
      </c>
      <c r="AM226" s="34" t="str">
        <f t="shared" si="44"/>
        <v/>
      </c>
      <c r="AN226" s="34" t="str">
        <f t="shared" si="44"/>
        <v/>
      </c>
      <c r="AO226" s="34" t="str">
        <f t="shared" si="44"/>
        <v/>
      </c>
      <c r="AP226" s="34" t="str">
        <f t="shared" si="44"/>
        <v/>
      </c>
      <c r="AQ226" s="34" t="str">
        <f t="shared" si="44"/>
        <v/>
      </c>
      <c r="AR226" s="34" t="str">
        <f t="shared" si="44"/>
        <v/>
      </c>
      <c r="AS226" s="34" t="str">
        <f t="shared" si="44"/>
        <v/>
      </c>
      <c r="AT226" s="34" t="str">
        <f t="shared" si="44"/>
        <v/>
      </c>
      <c r="AU226" s="34" t="str">
        <f t="shared" si="44"/>
        <v/>
      </c>
    </row>
    <row r="227" spans="2:47" x14ac:dyDescent="0.35">
      <c r="B227" s="35">
        <v>219</v>
      </c>
      <c r="C227" s="34" t="str">
        <f>IFERROR(IF(INDEX(Database!$B$6:$Q$305,Calc!$B227,Calc!C$7)="","",INDEX(Database!$B$6:$Q$305,Calc!$B227,Calc!C$7)),"")</f>
        <v/>
      </c>
      <c r="D227" s="34" t="str">
        <f>IFERROR(IF(INDEX(Database!$B$6:$Q$305,Calc!$B227,Calc!D$7)="","",INDEX(Database!$B$6:$Q$305,Calc!$B227,Calc!D$7)),"")</f>
        <v/>
      </c>
      <c r="E227" s="34" t="str">
        <f>IFERROR(IF(INDEX(Database!$B$6:$Q$305,Calc!$B227,Calc!E$7)="","",INDEX(Database!$B$6:$Q$305,Calc!$B227,Calc!E$7)),"")</f>
        <v/>
      </c>
      <c r="F227" s="34" t="str">
        <f>IFERROR(IF(INDEX(Database!$B$6:$Q$305,Calc!$B227,Calc!F$7)="","",INDEX(Database!$B$6:$Q$305,Calc!$B227,Calc!F$7)),"")</f>
        <v/>
      </c>
      <c r="G227" s="34" t="str">
        <f>IFERROR(IF(INDEX(Database!$B$6:$Q$305,Calc!$B227,Calc!G$7)="","",INDEX(Database!$B$6:$Q$305,Calc!$B227,Calc!G$7)),"")</f>
        <v/>
      </c>
      <c r="H227" s="34" t="str">
        <f>IFERROR(IF(INDEX(Database!$B$6:$Q$305,Calc!$B227,Calc!H$7)="","",INDEX(Database!$B$6:$Q$305,Calc!$B227,Calc!H$7)),"")</f>
        <v/>
      </c>
      <c r="I227" s="34" t="str">
        <f>IFERROR(IF(INDEX(Database!$B$6:$Q$305,Calc!$B227,Calc!I$7)="","",INDEX(Database!$B$6:$Q$305,Calc!$B227,Calc!I$7)),"")</f>
        <v/>
      </c>
      <c r="J227" s="34" t="str">
        <f>IFERROR(IF(INDEX(Database!$B$6:$Q$305,Calc!$B227,Calc!J$7)="","",INDEX(Database!$B$6:$Q$305,Calc!$B227,Calc!J$7)),"")</f>
        <v/>
      </c>
      <c r="K227" s="34" t="str">
        <f>IFERROR(IF(INDEX(Database!$B$6:$Q$305,Calc!$B227,Calc!K$7)="","",INDEX(Database!$B$6:$Q$305,Calc!$B227,Calc!K$7)),"")</f>
        <v/>
      </c>
      <c r="L227" s="34" t="str">
        <f>IFERROR(IF(INDEX(Database!$B$6:$Q$305,Calc!$B227,Calc!L$7)="","",INDEX(Database!$B$6:$Q$305,Calc!$B227,Calc!L$7)),"")</f>
        <v/>
      </c>
      <c r="M227" s="34" t="str">
        <f>IFERROR(IF(INDEX(Database!$B$6:$Q$305,Calc!$B227,Calc!M$7)="","",INDEX(Database!$B$6:$Q$305,Calc!$B227,Calc!M$7)),"")</f>
        <v/>
      </c>
      <c r="N227" s="34" t="str">
        <f>IFERROR(IF(INDEX(Database!$B$6:$Q$305,Calc!$B227,Calc!N$7)="","",INDEX(Database!$B$6:$Q$305,Calc!$B227,Calc!N$7)),"")</f>
        <v/>
      </c>
      <c r="O227" s="34" t="str">
        <f>IFERROR(IF(INDEX(Database!$B$6:$Q$305,Calc!$B227,Calc!O$7)="","",INDEX(Database!$B$6:$Q$305,Calc!$B227,Calc!O$7)),"")</f>
        <v/>
      </c>
      <c r="P227" s="34" t="str">
        <f>IFERROR(IF(INDEX(Database!$B$6:$Q$305,Calc!$B227,Calc!P$7)="","",INDEX(Database!$B$6:$Q$305,Calc!$B227,Calc!P$7)),"")</f>
        <v/>
      </c>
      <c r="Q227" s="34" t="str">
        <f>IFERROR(IF(INDEX(Database!$B$6:$Q$305,Calc!$B227,Calc!Q$7)="","",INDEX(Database!$B$6:$Q$305,Calc!$B227,Calc!Q$7)),"")</f>
        <v/>
      </c>
      <c r="R227" s="34" t="str">
        <f>IFERROR(IF(INDEX(Database!$B$6:$Q$305,Calc!$B227,Calc!R$7)="","",INDEX(Database!$B$6:$Q$305,Calc!$B227,Calc!R$7)),"")</f>
        <v/>
      </c>
      <c r="V227" s="34" t="str">
        <f t="shared" si="38"/>
        <v/>
      </c>
      <c r="X227" s="34" t="str">
        <f>IFERROR(IF(COUNTIF($V$9:$V227,$V227)&gt;1,"",$V227),"")</f>
        <v/>
      </c>
      <c r="Z227" s="35" t="str">
        <f t="shared" si="39"/>
        <v/>
      </c>
      <c r="AA227" s="35" t="str">
        <f t="shared" si="40"/>
        <v/>
      </c>
      <c r="AB227" s="34" t="str">
        <f t="shared" si="41"/>
        <v/>
      </c>
      <c r="AD227" s="35" t="str">
        <f t="shared" si="37"/>
        <v/>
      </c>
      <c r="AE227" s="35" t="str">
        <f t="shared" si="42"/>
        <v/>
      </c>
      <c r="AF227" s="39" t="str">
        <f t="shared" si="43"/>
        <v/>
      </c>
      <c r="AG227" s="34" t="str">
        <f t="shared" si="44"/>
        <v/>
      </c>
      <c r="AH227" s="34" t="str">
        <f t="shared" si="44"/>
        <v/>
      </c>
      <c r="AI227" s="34" t="str">
        <f t="shared" si="44"/>
        <v/>
      </c>
      <c r="AJ227" s="34" t="str">
        <f t="shared" si="44"/>
        <v/>
      </c>
      <c r="AK227" s="34" t="str">
        <f t="shared" si="44"/>
        <v/>
      </c>
      <c r="AL227" s="34" t="str">
        <f t="shared" si="44"/>
        <v/>
      </c>
      <c r="AM227" s="34" t="str">
        <f t="shared" si="44"/>
        <v/>
      </c>
      <c r="AN227" s="34" t="str">
        <f t="shared" si="44"/>
        <v/>
      </c>
      <c r="AO227" s="34" t="str">
        <f t="shared" si="44"/>
        <v/>
      </c>
      <c r="AP227" s="34" t="str">
        <f t="shared" si="44"/>
        <v/>
      </c>
      <c r="AQ227" s="34" t="str">
        <f t="shared" si="44"/>
        <v/>
      </c>
      <c r="AR227" s="34" t="str">
        <f t="shared" si="44"/>
        <v/>
      </c>
      <c r="AS227" s="34" t="str">
        <f t="shared" si="44"/>
        <v/>
      </c>
      <c r="AT227" s="34" t="str">
        <f t="shared" si="44"/>
        <v/>
      </c>
      <c r="AU227" s="34" t="str">
        <f t="shared" si="44"/>
        <v/>
      </c>
    </row>
    <row r="228" spans="2:47" x14ac:dyDescent="0.35">
      <c r="B228" s="35">
        <v>220</v>
      </c>
      <c r="C228" s="34" t="str">
        <f>IFERROR(IF(INDEX(Database!$B$6:$Q$305,Calc!$B228,Calc!C$7)="","",INDEX(Database!$B$6:$Q$305,Calc!$B228,Calc!C$7)),"")</f>
        <v/>
      </c>
      <c r="D228" s="34" t="str">
        <f>IFERROR(IF(INDEX(Database!$B$6:$Q$305,Calc!$B228,Calc!D$7)="","",INDEX(Database!$B$6:$Q$305,Calc!$B228,Calc!D$7)),"")</f>
        <v/>
      </c>
      <c r="E228" s="34" t="str">
        <f>IFERROR(IF(INDEX(Database!$B$6:$Q$305,Calc!$B228,Calc!E$7)="","",INDEX(Database!$B$6:$Q$305,Calc!$B228,Calc!E$7)),"")</f>
        <v/>
      </c>
      <c r="F228" s="34" t="str">
        <f>IFERROR(IF(INDEX(Database!$B$6:$Q$305,Calc!$B228,Calc!F$7)="","",INDEX(Database!$B$6:$Q$305,Calc!$B228,Calc!F$7)),"")</f>
        <v/>
      </c>
      <c r="G228" s="34" t="str">
        <f>IFERROR(IF(INDEX(Database!$B$6:$Q$305,Calc!$B228,Calc!G$7)="","",INDEX(Database!$B$6:$Q$305,Calc!$B228,Calc!G$7)),"")</f>
        <v/>
      </c>
      <c r="H228" s="34" t="str">
        <f>IFERROR(IF(INDEX(Database!$B$6:$Q$305,Calc!$B228,Calc!H$7)="","",INDEX(Database!$B$6:$Q$305,Calc!$B228,Calc!H$7)),"")</f>
        <v/>
      </c>
      <c r="I228" s="34" t="str">
        <f>IFERROR(IF(INDEX(Database!$B$6:$Q$305,Calc!$B228,Calc!I$7)="","",INDEX(Database!$B$6:$Q$305,Calc!$B228,Calc!I$7)),"")</f>
        <v/>
      </c>
      <c r="J228" s="34" t="str">
        <f>IFERROR(IF(INDEX(Database!$B$6:$Q$305,Calc!$B228,Calc!J$7)="","",INDEX(Database!$B$6:$Q$305,Calc!$B228,Calc!J$7)),"")</f>
        <v/>
      </c>
      <c r="K228" s="34" t="str">
        <f>IFERROR(IF(INDEX(Database!$B$6:$Q$305,Calc!$B228,Calc!K$7)="","",INDEX(Database!$B$6:$Q$305,Calc!$B228,Calc!K$7)),"")</f>
        <v/>
      </c>
      <c r="L228" s="34" t="str">
        <f>IFERROR(IF(INDEX(Database!$B$6:$Q$305,Calc!$B228,Calc!L$7)="","",INDEX(Database!$B$6:$Q$305,Calc!$B228,Calc!L$7)),"")</f>
        <v/>
      </c>
      <c r="M228" s="34" t="str">
        <f>IFERROR(IF(INDEX(Database!$B$6:$Q$305,Calc!$B228,Calc!M$7)="","",INDEX(Database!$B$6:$Q$305,Calc!$B228,Calc!M$7)),"")</f>
        <v/>
      </c>
      <c r="N228" s="34" t="str">
        <f>IFERROR(IF(INDEX(Database!$B$6:$Q$305,Calc!$B228,Calc!N$7)="","",INDEX(Database!$B$6:$Q$305,Calc!$B228,Calc!N$7)),"")</f>
        <v/>
      </c>
      <c r="O228" s="34" t="str">
        <f>IFERROR(IF(INDEX(Database!$B$6:$Q$305,Calc!$B228,Calc!O$7)="","",INDEX(Database!$B$6:$Q$305,Calc!$B228,Calc!O$7)),"")</f>
        <v/>
      </c>
      <c r="P228" s="34" t="str">
        <f>IFERROR(IF(INDEX(Database!$B$6:$Q$305,Calc!$B228,Calc!P$7)="","",INDEX(Database!$B$6:$Q$305,Calc!$B228,Calc!P$7)),"")</f>
        <v/>
      </c>
      <c r="Q228" s="34" t="str">
        <f>IFERROR(IF(INDEX(Database!$B$6:$Q$305,Calc!$B228,Calc!Q$7)="","",INDEX(Database!$B$6:$Q$305,Calc!$B228,Calc!Q$7)),"")</f>
        <v/>
      </c>
      <c r="R228" s="34" t="str">
        <f>IFERROR(IF(INDEX(Database!$B$6:$Q$305,Calc!$B228,Calc!R$7)="","",INDEX(Database!$B$6:$Q$305,Calc!$B228,Calc!R$7)),"")</f>
        <v/>
      </c>
      <c r="V228" s="34" t="str">
        <f t="shared" si="38"/>
        <v/>
      </c>
      <c r="X228" s="34" t="str">
        <f>IFERROR(IF(COUNTIF($V$9:$V228,$V228)&gt;1,"",$V228),"")</f>
        <v/>
      </c>
      <c r="Z228" s="35" t="str">
        <f t="shared" si="39"/>
        <v/>
      </c>
      <c r="AA228" s="35" t="str">
        <f t="shared" si="40"/>
        <v/>
      </c>
      <c r="AB228" s="34" t="str">
        <f t="shared" si="41"/>
        <v/>
      </c>
      <c r="AD228" s="35" t="str">
        <f t="shared" si="37"/>
        <v/>
      </c>
      <c r="AE228" s="35" t="str">
        <f t="shared" si="42"/>
        <v/>
      </c>
      <c r="AF228" s="39" t="str">
        <f t="shared" si="43"/>
        <v/>
      </c>
      <c r="AG228" s="34" t="str">
        <f t="shared" ref="AG228:AU244" si="45">IFERROR(IF(LEN($AE228)=0,"",IF(LEN(INDEX($C$9:$R$308,$AE228,AG$7))&gt;0,INDEX($C$9:$R$308,$AE228,AG$7),"-")),"")</f>
        <v/>
      </c>
      <c r="AH228" s="34" t="str">
        <f t="shared" si="45"/>
        <v/>
      </c>
      <c r="AI228" s="34" t="str">
        <f t="shared" si="45"/>
        <v/>
      </c>
      <c r="AJ228" s="34" t="str">
        <f t="shared" si="45"/>
        <v/>
      </c>
      <c r="AK228" s="34" t="str">
        <f t="shared" si="45"/>
        <v/>
      </c>
      <c r="AL228" s="34" t="str">
        <f t="shared" si="45"/>
        <v/>
      </c>
      <c r="AM228" s="34" t="str">
        <f t="shared" si="45"/>
        <v/>
      </c>
      <c r="AN228" s="34" t="str">
        <f t="shared" si="45"/>
        <v/>
      </c>
      <c r="AO228" s="34" t="str">
        <f t="shared" si="45"/>
        <v/>
      </c>
      <c r="AP228" s="34" t="str">
        <f t="shared" si="45"/>
        <v/>
      </c>
      <c r="AQ228" s="34" t="str">
        <f t="shared" si="45"/>
        <v/>
      </c>
      <c r="AR228" s="34" t="str">
        <f t="shared" si="45"/>
        <v/>
      </c>
      <c r="AS228" s="34" t="str">
        <f t="shared" si="45"/>
        <v/>
      </c>
      <c r="AT228" s="34" t="str">
        <f t="shared" si="45"/>
        <v/>
      </c>
      <c r="AU228" s="34" t="str">
        <f t="shared" si="45"/>
        <v/>
      </c>
    </row>
    <row r="229" spans="2:47" x14ac:dyDescent="0.35">
      <c r="B229" s="35">
        <v>221</v>
      </c>
      <c r="C229" s="34" t="str">
        <f>IFERROR(IF(INDEX(Database!$B$6:$Q$305,Calc!$B229,Calc!C$7)="","",INDEX(Database!$B$6:$Q$305,Calc!$B229,Calc!C$7)),"")</f>
        <v/>
      </c>
      <c r="D229" s="34" t="str">
        <f>IFERROR(IF(INDEX(Database!$B$6:$Q$305,Calc!$B229,Calc!D$7)="","",INDEX(Database!$B$6:$Q$305,Calc!$B229,Calc!D$7)),"")</f>
        <v/>
      </c>
      <c r="E229" s="34" t="str">
        <f>IFERROR(IF(INDEX(Database!$B$6:$Q$305,Calc!$B229,Calc!E$7)="","",INDEX(Database!$B$6:$Q$305,Calc!$B229,Calc!E$7)),"")</f>
        <v/>
      </c>
      <c r="F229" s="34" t="str">
        <f>IFERROR(IF(INDEX(Database!$B$6:$Q$305,Calc!$B229,Calc!F$7)="","",INDEX(Database!$B$6:$Q$305,Calc!$B229,Calc!F$7)),"")</f>
        <v/>
      </c>
      <c r="G229" s="34" t="str">
        <f>IFERROR(IF(INDEX(Database!$B$6:$Q$305,Calc!$B229,Calc!G$7)="","",INDEX(Database!$B$6:$Q$305,Calc!$B229,Calc!G$7)),"")</f>
        <v/>
      </c>
      <c r="H229" s="34" t="str">
        <f>IFERROR(IF(INDEX(Database!$B$6:$Q$305,Calc!$B229,Calc!H$7)="","",INDEX(Database!$B$6:$Q$305,Calc!$B229,Calc!H$7)),"")</f>
        <v/>
      </c>
      <c r="I229" s="34" t="str">
        <f>IFERROR(IF(INDEX(Database!$B$6:$Q$305,Calc!$B229,Calc!I$7)="","",INDEX(Database!$B$6:$Q$305,Calc!$B229,Calc!I$7)),"")</f>
        <v/>
      </c>
      <c r="J229" s="34" t="str">
        <f>IFERROR(IF(INDEX(Database!$B$6:$Q$305,Calc!$B229,Calc!J$7)="","",INDEX(Database!$B$6:$Q$305,Calc!$B229,Calc!J$7)),"")</f>
        <v/>
      </c>
      <c r="K229" s="34" t="str">
        <f>IFERROR(IF(INDEX(Database!$B$6:$Q$305,Calc!$B229,Calc!K$7)="","",INDEX(Database!$B$6:$Q$305,Calc!$B229,Calc!K$7)),"")</f>
        <v/>
      </c>
      <c r="L229" s="34" t="str">
        <f>IFERROR(IF(INDEX(Database!$B$6:$Q$305,Calc!$B229,Calc!L$7)="","",INDEX(Database!$B$6:$Q$305,Calc!$B229,Calc!L$7)),"")</f>
        <v/>
      </c>
      <c r="M229" s="34" t="str">
        <f>IFERROR(IF(INDEX(Database!$B$6:$Q$305,Calc!$B229,Calc!M$7)="","",INDEX(Database!$B$6:$Q$305,Calc!$B229,Calc!M$7)),"")</f>
        <v/>
      </c>
      <c r="N229" s="34" t="str">
        <f>IFERROR(IF(INDEX(Database!$B$6:$Q$305,Calc!$B229,Calc!N$7)="","",INDEX(Database!$B$6:$Q$305,Calc!$B229,Calc!N$7)),"")</f>
        <v/>
      </c>
      <c r="O229" s="34" t="str">
        <f>IFERROR(IF(INDEX(Database!$B$6:$Q$305,Calc!$B229,Calc!O$7)="","",INDEX(Database!$B$6:$Q$305,Calc!$B229,Calc!O$7)),"")</f>
        <v/>
      </c>
      <c r="P229" s="34" t="str">
        <f>IFERROR(IF(INDEX(Database!$B$6:$Q$305,Calc!$B229,Calc!P$7)="","",INDEX(Database!$B$6:$Q$305,Calc!$B229,Calc!P$7)),"")</f>
        <v/>
      </c>
      <c r="Q229" s="34" t="str">
        <f>IFERROR(IF(INDEX(Database!$B$6:$Q$305,Calc!$B229,Calc!Q$7)="","",INDEX(Database!$B$6:$Q$305,Calc!$B229,Calc!Q$7)),"")</f>
        <v/>
      </c>
      <c r="R229" s="34" t="str">
        <f>IFERROR(IF(INDEX(Database!$B$6:$Q$305,Calc!$B229,Calc!R$7)="","",INDEX(Database!$B$6:$Q$305,Calc!$B229,Calc!R$7)),"")</f>
        <v/>
      </c>
      <c r="V229" s="34" t="str">
        <f t="shared" si="38"/>
        <v/>
      </c>
      <c r="X229" s="34" t="str">
        <f>IFERROR(IF(COUNTIF($V$9:$V229,$V229)&gt;1,"",$V229),"")</f>
        <v/>
      </c>
      <c r="Z229" s="35" t="str">
        <f t="shared" si="39"/>
        <v/>
      </c>
      <c r="AA229" s="35" t="str">
        <f t="shared" si="40"/>
        <v/>
      </c>
      <c r="AB229" s="34" t="str">
        <f t="shared" si="41"/>
        <v/>
      </c>
      <c r="AD229" s="35" t="str">
        <f t="shared" si="37"/>
        <v/>
      </c>
      <c r="AE229" s="35" t="str">
        <f t="shared" si="42"/>
        <v/>
      </c>
      <c r="AF229" s="39" t="str">
        <f t="shared" si="43"/>
        <v/>
      </c>
      <c r="AG229" s="34" t="str">
        <f t="shared" si="45"/>
        <v/>
      </c>
      <c r="AH229" s="34" t="str">
        <f t="shared" si="45"/>
        <v/>
      </c>
      <c r="AI229" s="34" t="str">
        <f t="shared" si="45"/>
        <v/>
      </c>
      <c r="AJ229" s="34" t="str">
        <f t="shared" si="45"/>
        <v/>
      </c>
      <c r="AK229" s="34" t="str">
        <f t="shared" si="45"/>
        <v/>
      </c>
      <c r="AL229" s="34" t="str">
        <f t="shared" si="45"/>
        <v/>
      </c>
      <c r="AM229" s="34" t="str">
        <f t="shared" si="45"/>
        <v/>
      </c>
      <c r="AN229" s="34" t="str">
        <f t="shared" si="45"/>
        <v/>
      </c>
      <c r="AO229" s="34" t="str">
        <f t="shared" si="45"/>
        <v/>
      </c>
      <c r="AP229" s="34" t="str">
        <f t="shared" si="45"/>
        <v/>
      </c>
      <c r="AQ229" s="34" t="str">
        <f t="shared" si="45"/>
        <v/>
      </c>
      <c r="AR229" s="34" t="str">
        <f t="shared" si="45"/>
        <v/>
      </c>
      <c r="AS229" s="34" t="str">
        <f t="shared" si="45"/>
        <v/>
      </c>
      <c r="AT229" s="34" t="str">
        <f t="shared" si="45"/>
        <v/>
      </c>
      <c r="AU229" s="34" t="str">
        <f t="shared" si="45"/>
        <v/>
      </c>
    </row>
    <row r="230" spans="2:47" x14ac:dyDescent="0.35">
      <c r="B230" s="35">
        <v>222</v>
      </c>
      <c r="C230" s="34" t="str">
        <f>IFERROR(IF(INDEX(Database!$B$6:$Q$305,Calc!$B230,Calc!C$7)="","",INDEX(Database!$B$6:$Q$305,Calc!$B230,Calc!C$7)),"")</f>
        <v/>
      </c>
      <c r="D230" s="34" t="str">
        <f>IFERROR(IF(INDEX(Database!$B$6:$Q$305,Calc!$B230,Calc!D$7)="","",INDEX(Database!$B$6:$Q$305,Calc!$B230,Calc!D$7)),"")</f>
        <v/>
      </c>
      <c r="E230" s="34" t="str">
        <f>IFERROR(IF(INDEX(Database!$B$6:$Q$305,Calc!$B230,Calc!E$7)="","",INDEX(Database!$B$6:$Q$305,Calc!$B230,Calc!E$7)),"")</f>
        <v/>
      </c>
      <c r="F230" s="34" t="str">
        <f>IFERROR(IF(INDEX(Database!$B$6:$Q$305,Calc!$B230,Calc!F$7)="","",INDEX(Database!$B$6:$Q$305,Calc!$B230,Calc!F$7)),"")</f>
        <v/>
      </c>
      <c r="G230" s="34" t="str">
        <f>IFERROR(IF(INDEX(Database!$B$6:$Q$305,Calc!$B230,Calc!G$7)="","",INDEX(Database!$B$6:$Q$305,Calc!$B230,Calc!G$7)),"")</f>
        <v/>
      </c>
      <c r="H230" s="34" t="str">
        <f>IFERROR(IF(INDEX(Database!$B$6:$Q$305,Calc!$B230,Calc!H$7)="","",INDEX(Database!$B$6:$Q$305,Calc!$B230,Calc!H$7)),"")</f>
        <v/>
      </c>
      <c r="I230" s="34" t="str">
        <f>IFERROR(IF(INDEX(Database!$B$6:$Q$305,Calc!$B230,Calc!I$7)="","",INDEX(Database!$B$6:$Q$305,Calc!$B230,Calc!I$7)),"")</f>
        <v/>
      </c>
      <c r="J230" s="34" t="str">
        <f>IFERROR(IF(INDEX(Database!$B$6:$Q$305,Calc!$B230,Calc!J$7)="","",INDEX(Database!$B$6:$Q$305,Calc!$B230,Calc!J$7)),"")</f>
        <v/>
      </c>
      <c r="K230" s="34" t="str">
        <f>IFERROR(IF(INDEX(Database!$B$6:$Q$305,Calc!$B230,Calc!K$7)="","",INDEX(Database!$B$6:$Q$305,Calc!$B230,Calc!K$7)),"")</f>
        <v/>
      </c>
      <c r="L230" s="34" t="str">
        <f>IFERROR(IF(INDEX(Database!$B$6:$Q$305,Calc!$B230,Calc!L$7)="","",INDEX(Database!$B$6:$Q$305,Calc!$B230,Calc!L$7)),"")</f>
        <v/>
      </c>
      <c r="M230" s="34" t="str">
        <f>IFERROR(IF(INDEX(Database!$B$6:$Q$305,Calc!$B230,Calc!M$7)="","",INDEX(Database!$B$6:$Q$305,Calc!$B230,Calc!M$7)),"")</f>
        <v/>
      </c>
      <c r="N230" s="34" t="str">
        <f>IFERROR(IF(INDEX(Database!$B$6:$Q$305,Calc!$B230,Calc!N$7)="","",INDEX(Database!$B$6:$Q$305,Calc!$B230,Calc!N$7)),"")</f>
        <v/>
      </c>
      <c r="O230" s="34" t="str">
        <f>IFERROR(IF(INDEX(Database!$B$6:$Q$305,Calc!$B230,Calc!O$7)="","",INDEX(Database!$B$6:$Q$305,Calc!$B230,Calc!O$7)),"")</f>
        <v/>
      </c>
      <c r="P230" s="34" t="str">
        <f>IFERROR(IF(INDEX(Database!$B$6:$Q$305,Calc!$B230,Calc!P$7)="","",INDEX(Database!$B$6:$Q$305,Calc!$B230,Calc!P$7)),"")</f>
        <v/>
      </c>
      <c r="Q230" s="34" t="str">
        <f>IFERROR(IF(INDEX(Database!$B$6:$Q$305,Calc!$B230,Calc!Q$7)="","",INDEX(Database!$B$6:$Q$305,Calc!$B230,Calc!Q$7)),"")</f>
        <v/>
      </c>
      <c r="R230" s="34" t="str">
        <f>IFERROR(IF(INDEX(Database!$B$6:$Q$305,Calc!$B230,Calc!R$7)="","",INDEX(Database!$B$6:$Q$305,Calc!$B230,Calc!R$7)),"")</f>
        <v/>
      </c>
      <c r="V230" s="34" t="str">
        <f t="shared" si="38"/>
        <v/>
      </c>
      <c r="X230" s="34" t="str">
        <f>IFERROR(IF(COUNTIF($V$9:$V230,$V230)&gt;1,"",$V230),"")</f>
        <v/>
      </c>
      <c r="Z230" s="35" t="str">
        <f t="shared" si="39"/>
        <v/>
      </c>
      <c r="AA230" s="35" t="str">
        <f t="shared" si="40"/>
        <v/>
      </c>
      <c r="AB230" s="34" t="str">
        <f t="shared" si="41"/>
        <v/>
      </c>
      <c r="AD230" s="35" t="str">
        <f t="shared" si="37"/>
        <v/>
      </c>
      <c r="AE230" s="35" t="str">
        <f t="shared" si="42"/>
        <v/>
      </c>
      <c r="AF230" s="39" t="str">
        <f t="shared" si="43"/>
        <v/>
      </c>
      <c r="AG230" s="34" t="str">
        <f t="shared" si="45"/>
        <v/>
      </c>
      <c r="AH230" s="34" t="str">
        <f t="shared" si="45"/>
        <v/>
      </c>
      <c r="AI230" s="34" t="str">
        <f t="shared" si="45"/>
        <v/>
      </c>
      <c r="AJ230" s="34" t="str">
        <f t="shared" si="45"/>
        <v/>
      </c>
      <c r="AK230" s="34" t="str">
        <f t="shared" si="45"/>
        <v/>
      </c>
      <c r="AL230" s="34" t="str">
        <f t="shared" si="45"/>
        <v/>
      </c>
      <c r="AM230" s="34" t="str">
        <f t="shared" si="45"/>
        <v/>
      </c>
      <c r="AN230" s="34" t="str">
        <f t="shared" si="45"/>
        <v/>
      </c>
      <c r="AO230" s="34" t="str">
        <f t="shared" si="45"/>
        <v/>
      </c>
      <c r="AP230" s="34" t="str">
        <f t="shared" si="45"/>
        <v/>
      </c>
      <c r="AQ230" s="34" t="str">
        <f t="shared" si="45"/>
        <v/>
      </c>
      <c r="AR230" s="34" t="str">
        <f t="shared" si="45"/>
        <v/>
      </c>
      <c r="AS230" s="34" t="str">
        <f t="shared" si="45"/>
        <v/>
      </c>
      <c r="AT230" s="34" t="str">
        <f t="shared" si="45"/>
        <v/>
      </c>
      <c r="AU230" s="34" t="str">
        <f t="shared" si="45"/>
        <v/>
      </c>
    </row>
    <row r="231" spans="2:47" x14ac:dyDescent="0.35">
      <c r="B231" s="35">
        <v>223</v>
      </c>
      <c r="C231" s="34" t="str">
        <f>IFERROR(IF(INDEX(Database!$B$6:$Q$305,Calc!$B231,Calc!C$7)="","",INDEX(Database!$B$6:$Q$305,Calc!$B231,Calc!C$7)),"")</f>
        <v/>
      </c>
      <c r="D231" s="34" t="str">
        <f>IFERROR(IF(INDEX(Database!$B$6:$Q$305,Calc!$B231,Calc!D$7)="","",INDEX(Database!$B$6:$Q$305,Calc!$B231,Calc!D$7)),"")</f>
        <v/>
      </c>
      <c r="E231" s="34" t="str">
        <f>IFERROR(IF(INDEX(Database!$B$6:$Q$305,Calc!$B231,Calc!E$7)="","",INDEX(Database!$B$6:$Q$305,Calc!$B231,Calc!E$7)),"")</f>
        <v/>
      </c>
      <c r="F231" s="34" t="str">
        <f>IFERROR(IF(INDEX(Database!$B$6:$Q$305,Calc!$B231,Calc!F$7)="","",INDEX(Database!$B$6:$Q$305,Calc!$B231,Calc!F$7)),"")</f>
        <v/>
      </c>
      <c r="G231" s="34" t="str">
        <f>IFERROR(IF(INDEX(Database!$B$6:$Q$305,Calc!$B231,Calc!G$7)="","",INDEX(Database!$B$6:$Q$305,Calc!$B231,Calc!G$7)),"")</f>
        <v/>
      </c>
      <c r="H231" s="34" t="str">
        <f>IFERROR(IF(INDEX(Database!$B$6:$Q$305,Calc!$B231,Calc!H$7)="","",INDEX(Database!$B$6:$Q$305,Calc!$B231,Calc!H$7)),"")</f>
        <v/>
      </c>
      <c r="I231" s="34" t="str">
        <f>IFERROR(IF(INDEX(Database!$B$6:$Q$305,Calc!$B231,Calc!I$7)="","",INDEX(Database!$B$6:$Q$305,Calc!$B231,Calc!I$7)),"")</f>
        <v/>
      </c>
      <c r="J231" s="34" t="str">
        <f>IFERROR(IF(INDEX(Database!$B$6:$Q$305,Calc!$B231,Calc!J$7)="","",INDEX(Database!$B$6:$Q$305,Calc!$B231,Calc!J$7)),"")</f>
        <v/>
      </c>
      <c r="K231" s="34" t="str">
        <f>IFERROR(IF(INDEX(Database!$B$6:$Q$305,Calc!$B231,Calc!K$7)="","",INDEX(Database!$B$6:$Q$305,Calc!$B231,Calc!K$7)),"")</f>
        <v/>
      </c>
      <c r="L231" s="34" t="str">
        <f>IFERROR(IF(INDEX(Database!$B$6:$Q$305,Calc!$B231,Calc!L$7)="","",INDEX(Database!$B$6:$Q$305,Calc!$B231,Calc!L$7)),"")</f>
        <v/>
      </c>
      <c r="M231" s="34" t="str">
        <f>IFERROR(IF(INDEX(Database!$B$6:$Q$305,Calc!$B231,Calc!M$7)="","",INDEX(Database!$B$6:$Q$305,Calc!$B231,Calc!M$7)),"")</f>
        <v/>
      </c>
      <c r="N231" s="34" t="str">
        <f>IFERROR(IF(INDEX(Database!$B$6:$Q$305,Calc!$B231,Calc!N$7)="","",INDEX(Database!$B$6:$Q$305,Calc!$B231,Calc!N$7)),"")</f>
        <v/>
      </c>
      <c r="O231" s="34" t="str">
        <f>IFERROR(IF(INDEX(Database!$B$6:$Q$305,Calc!$B231,Calc!O$7)="","",INDEX(Database!$B$6:$Q$305,Calc!$B231,Calc!O$7)),"")</f>
        <v/>
      </c>
      <c r="P231" s="34" t="str">
        <f>IFERROR(IF(INDEX(Database!$B$6:$Q$305,Calc!$B231,Calc!P$7)="","",INDEX(Database!$B$6:$Q$305,Calc!$B231,Calc!P$7)),"")</f>
        <v/>
      </c>
      <c r="Q231" s="34" t="str">
        <f>IFERROR(IF(INDEX(Database!$B$6:$Q$305,Calc!$B231,Calc!Q$7)="","",INDEX(Database!$B$6:$Q$305,Calc!$B231,Calc!Q$7)),"")</f>
        <v/>
      </c>
      <c r="R231" s="34" t="str">
        <f>IFERROR(IF(INDEX(Database!$B$6:$Q$305,Calc!$B231,Calc!R$7)="","",INDEX(Database!$B$6:$Q$305,Calc!$B231,Calc!R$7)),"")</f>
        <v/>
      </c>
      <c r="V231" s="34" t="str">
        <f t="shared" si="38"/>
        <v/>
      </c>
      <c r="X231" s="34" t="str">
        <f>IFERROR(IF(COUNTIF($V$9:$V231,$V231)&gt;1,"",$V231),"")</f>
        <v/>
      </c>
      <c r="Z231" s="35" t="str">
        <f t="shared" si="39"/>
        <v/>
      </c>
      <c r="AA231" s="35" t="str">
        <f t="shared" si="40"/>
        <v/>
      </c>
      <c r="AB231" s="34" t="str">
        <f t="shared" si="41"/>
        <v/>
      </c>
      <c r="AD231" s="35" t="str">
        <f t="shared" si="37"/>
        <v/>
      </c>
      <c r="AE231" s="35" t="str">
        <f t="shared" si="42"/>
        <v/>
      </c>
      <c r="AF231" s="39" t="str">
        <f t="shared" si="43"/>
        <v/>
      </c>
      <c r="AG231" s="34" t="str">
        <f t="shared" si="45"/>
        <v/>
      </c>
      <c r="AH231" s="34" t="str">
        <f t="shared" si="45"/>
        <v/>
      </c>
      <c r="AI231" s="34" t="str">
        <f t="shared" si="45"/>
        <v/>
      </c>
      <c r="AJ231" s="34" t="str">
        <f t="shared" si="45"/>
        <v/>
      </c>
      <c r="AK231" s="34" t="str">
        <f t="shared" si="45"/>
        <v/>
      </c>
      <c r="AL231" s="34" t="str">
        <f t="shared" si="45"/>
        <v/>
      </c>
      <c r="AM231" s="34" t="str">
        <f t="shared" si="45"/>
        <v/>
      </c>
      <c r="AN231" s="34" t="str">
        <f t="shared" si="45"/>
        <v/>
      </c>
      <c r="AO231" s="34" t="str">
        <f t="shared" si="45"/>
        <v/>
      </c>
      <c r="AP231" s="34" t="str">
        <f t="shared" si="45"/>
        <v/>
      </c>
      <c r="AQ231" s="34" t="str">
        <f t="shared" si="45"/>
        <v/>
      </c>
      <c r="AR231" s="34" t="str">
        <f t="shared" si="45"/>
        <v/>
      </c>
      <c r="AS231" s="34" t="str">
        <f t="shared" si="45"/>
        <v/>
      </c>
      <c r="AT231" s="34" t="str">
        <f t="shared" si="45"/>
        <v/>
      </c>
      <c r="AU231" s="34" t="str">
        <f t="shared" si="45"/>
        <v/>
      </c>
    </row>
    <row r="232" spans="2:47" x14ac:dyDescent="0.35">
      <c r="B232" s="35">
        <v>224</v>
      </c>
      <c r="C232" s="34" t="str">
        <f>IFERROR(IF(INDEX(Database!$B$6:$Q$305,Calc!$B232,Calc!C$7)="","",INDEX(Database!$B$6:$Q$305,Calc!$B232,Calc!C$7)),"")</f>
        <v/>
      </c>
      <c r="D232" s="34" t="str">
        <f>IFERROR(IF(INDEX(Database!$B$6:$Q$305,Calc!$B232,Calc!D$7)="","",INDEX(Database!$B$6:$Q$305,Calc!$B232,Calc!D$7)),"")</f>
        <v/>
      </c>
      <c r="E232" s="34" t="str">
        <f>IFERROR(IF(INDEX(Database!$B$6:$Q$305,Calc!$B232,Calc!E$7)="","",INDEX(Database!$B$6:$Q$305,Calc!$B232,Calc!E$7)),"")</f>
        <v/>
      </c>
      <c r="F232" s="34" t="str">
        <f>IFERROR(IF(INDEX(Database!$B$6:$Q$305,Calc!$B232,Calc!F$7)="","",INDEX(Database!$B$6:$Q$305,Calc!$B232,Calc!F$7)),"")</f>
        <v/>
      </c>
      <c r="G232" s="34" t="str">
        <f>IFERROR(IF(INDEX(Database!$B$6:$Q$305,Calc!$B232,Calc!G$7)="","",INDEX(Database!$B$6:$Q$305,Calc!$B232,Calc!G$7)),"")</f>
        <v/>
      </c>
      <c r="H232" s="34" t="str">
        <f>IFERROR(IF(INDEX(Database!$B$6:$Q$305,Calc!$B232,Calc!H$7)="","",INDEX(Database!$B$6:$Q$305,Calc!$B232,Calc!H$7)),"")</f>
        <v/>
      </c>
      <c r="I232" s="34" t="str">
        <f>IFERROR(IF(INDEX(Database!$B$6:$Q$305,Calc!$B232,Calc!I$7)="","",INDEX(Database!$B$6:$Q$305,Calc!$B232,Calc!I$7)),"")</f>
        <v/>
      </c>
      <c r="J232" s="34" t="str">
        <f>IFERROR(IF(INDEX(Database!$B$6:$Q$305,Calc!$B232,Calc!J$7)="","",INDEX(Database!$B$6:$Q$305,Calc!$B232,Calc!J$7)),"")</f>
        <v/>
      </c>
      <c r="K232" s="34" t="str">
        <f>IFERROR(IF(INDEX(Database!$B$6:$Q$305,Calc!$B232,Calc!K$7)="","",INDEX(Database!$B$6:$Q$305,Calc!$B232,Calc!K$7)),"")</f>
        <v/>
      </c>
      <c r="L232" s="34" t="str">
        <f>IFERROR(IF(INDEX(Database!$B$6:$Q$305,Calc!$B232,Calc!L$7)="","",INDEX(Database!$B$6:$Q$305,Calc!$B232,Calc!L$7)),"")</f>
        <v/>
      </c>
      <c r="M232" s="34" t="str">
        <f>IFERROR(IF(INDEX(Database!$B$6:$Q$305,Calc!$B232,Calc!M$7)="","",INDEX(Database!$B$6:$Q$305,Calc!$B232,Calc!M$7)),"")</f>
        <v/>
      </c>
      <c r="N232" s="34" t="str">
        <f>IFERROR(IF(INDEX(Database!$B$6:$Q$305,Calc!$B232,Calc!N$7)="","",INDEX(Database!$B$6:$Q$305,Calc!$B232,Calc!N$7)),"")</f>
        <v/>
      </c>
      <c r="O232" s="34" t="str">
        <f>IFERROR(IF(INDEX(Database!$B$6:$Q$305,Calc!$B232,Calc!O$7)="","",INDEX(Database!$B$6:$Q$305,Calc!$B232,Calc!O$7)),"")</f>
        <v/>
      </c>
      <c r="P232" s="34" t="str">
        <f>IFERROR(IF(INDEX(Database!$B$6:$Q$305,Calc!$B232,Calc!P$7)="","",INDEX(Database!$B$6:$Q$305,Calc!$B232,Calc!P$7)),"")</f>
        <v/>
      </c>
      <c r="Q232" s="34" t="str">
        <f>IFERROR(IF(INDEX(Database!$B$6:$Q$305,Calc!$B232,Calc!Q$7)="","",INDEX(Database!$B$6:$Q$305,Calc!$B232,Calc!Q$7)),"")</f>
        <v/>
      </c>
      <c r="R232" s="34" t="str">
        <f>IFERROR(IF(INDEX(Database!$B$6:$Q$305,Calc!$B232,Calc!R$7)="","",INDEX(Database!$B$6:$Q$305,Calc!$B232,Calc!R$7)),"")</f>
        <v/>
      </c>
      <c r="V232" s="34" t="str">
        <f t="shared" si="38"/>
        <v/>
      </c>
      <c r="X232" s="34" t="str">
        <f>IFERROR(IF(COUNTIF($V$9:$V232,$V232)&gt;1,"",$V232),"")</f>
        <v/>
      </c>
      <c r="Z232" s="35" t="str">
        <f t="shared" si="39"/>
        <v/>
      </c>
      <c r="AA232" s="35" t="str">
        <f t="shared" si="40"/>
        <v/>
      </c>
      <c r="AB232" s="34" t="str">
        <f t="shared" si="41"/>
        <v/>
      </c>
      <c r="AD232" s="35" t="str">
        <f t="shared" si="37"/>
        <v/>
      </c>
      <c r="AE232" s="35" t="str">
        <f t="shared" si="42"/>
        <v/>
      </c>
      <c r="AF232" s="39" t="str">
        <f t="shared" si="43"/>
        <v/>
      </c>
      <c r="AG232" s="34" t="str">
        <f t="shared" si="45"/>
        <v/>
      </c>
      <c r="AH232" s="34" t="str">
        <f t="shared" si="45"/>
        <v/>
      </c>
      <c r="AI232" s="34" t="str">
        <f t="shared" si="45"/>
        <v/>
      </c>
      <c r="AJ232" s="34" t="str">
        <f t="shared" si="45"/>
        <v/>
      </c>
      <c r="AK232" s="34" t="str">
        <f t="shared" si="45"/>
        <v/>
      </c>
      <c r="AL232" s="34" t="str">
        <f t="shared" si="45"/>
        <v/>
      </c>
      <c r="AM232" s="34" t="str">
        <f t="shared" si="45"/>
        <v/>
      </c>
      <c r="AN232" s="34" t="str">
        <f t="shared" si="45"/>
        <v/>
      </c>
      <c r="AO232" s="34" t="str">
        <f t="shared" si="45"/>
        <v/>
      </c>
      <c r="AP232" s="34" t="str">
        <f t="shared" si="45"/>
        <v/>
      </c>
      <c r="AQ232" s="34" t="str">
        <f t="shared" si="45"/>
        <v/>
      </c>
      <c r="AR232" s="34" t="str">
        <f t="shared" si="45"/>
        <v/>
      </c>
      <c r="AS232" s="34" t="str">
        <f t="shared" si="45"/>
        <v/>
      </c>
      <c r="AT232" s="34" t="str">
        <f t="shared" si="45"/>
        <v/>
      </c>
      <c r="AU232" s="34" t="str">
        <f t="shared" si="45"/>
        <v/>
      </c>
    </row>
    <row r="233" spans="2:47" x14ac:dyDescent="0.35">
      <c r="B233" s="35">
        <v>225</v>
      </c>
      <c r="C233" s="34" t="str">
        <f>IFERROR(IF(INDEX(Database!$B$6:$Q$305,Calc!$B233,Calc!C$7)="","",INDEX(Database!$B$6:$Q$305,Calc!$B233,Calc!C$7)),"")</f>
        <v/>
      </c>
      <c r="D233" s="34" t="str">
        <f>IFERROR(IF(INDEX(Database!$B$6:$Q$305,Calc!$B233,Calc!D$7)="","",INDEX(Database!$B$6:$Q$305,Calc!$B233,Calc!D$7)),"")</f>
        <v/>
      </c>
      <c r="E233" s="34" t="str">
        <f>IFERROR(IF(INDEX(Database!$B$6:$Q$305,Calc!$B233,Calc!E$7)="","",INDEX(Database!$B$6:$Q$305,Calc!$B233,Calc!E$7)),"")</f>
        <v/>
      </c>
      <c r="F233" s="34" t="str">
        <f>IFERROR(IF(INDEX(Database!$B$6:$Q$305,Calc!$B233,Calc!F$7)="","",INDEX(Database!$B$6:$Q$305,Calc!$B233,Calc!F$7)),"")</f>
        <v/>
      </c>
      <c r="G233" s="34" t="str">
        <f>IFERROR(IF(INDEX(Database!$B$6:$Q$305,Calc!$B233,Calc!G$7)="","",INDEX(Database!$B$6:$Q$305,Calc!$B233,Calc!G$7)),"")</f>
        <v/>
      </c>
      <c r="H233" s="34" t="str">
        <f>IFERROR(IF(INDEX(Database!$B$6:$Q$305,Calc!$B233,Calc!H$7)="","",INDEX(Database!$B$6:$Q$305,Calc!$B233,Calc!H$7)),"")</f>
        <v/>
      </c>
      <c r="I233" s="34" t="str">
        <f>IFERROR(IF(INDEX(Database!$B$6:$Q$305,Calc!$B233,Calc!I$7)="","",INDEX(Database!$B$6:$Q$305,Calc!$B233,Calc!I$7)),"")</f>
        <v/>
      </c>
      <c r="J233" s="34" t="str">
        <f>IFERROR(IF(INDEX(Database!$B$6:$Q$305,Calc!$B233,Calc!J$7)="","",INDEX(Database!$B$6:$Q$305,Calc!$B233,Calc!J$7)),"")</f>
        <v/>
      </c>
      <c r="K233" s="34" t="str">
        <f>IFERROR(IF(INDEX(Database!$B$6:$Q$305,Calc!$B233,Calc!K$7)="","",INDEX(Database!$B$6:$Q$305,Calc!$B233,Calc!K$7)),"")</f>
        <v/>
      </c>
      <c r="L233" s="34" t="str">
        <f>IFERROR(IF(INDEX(Database!$B$6:$Q$305,Calc!$B233,Calc!L$7)="","",INDEX(Database!$B$6:$Q$305,Calc!$B233,Calc!L$7)),"")</f>
        <v/>
      </c>
      <c r="M233" s="34" t="str">
        <f>IFERROR(IF(INDEX(Database!$B$6:$Q$305,Calc!$B233,Calc!M$7)="","",INDEX(Database!$B$6:$Q$305,Calc!$B233,Calc!M$7)),"")</f>
        <v/>
      </c>
      <c r="N233" s="34" t="str">
        <f>IFERROR(IF(INDEX(Database!$B$6:$Q$305,Calc!$B233,Calc!N$7)="","",INDEX(Database!$B$6:$Q$305,Calc!$B233,Calc!N$7)),"")</f>
        <v/>
      </c>
      <c r="O233" s="34" t="str">
        <f>IFERROR(IF(INDEX(Database!$B$6:$Q$305,Calc!$B233,Calc!O$7)="","",INDEX(Database!$B$6:$Q$305,Calc!$B233,Calc!O$7)),"")</f>
        <v/>
      </c>
      <c r="P233" s="34" t="str">
        <f>IFERROR(IF(INDEX(Database!$B$6:$Q$305,Calc!$B233,Calc!P$7)="","",INDEX(Database!$B$6:$Q$305,Calc!$B233,Calc!P$7)),"")</f>
        <v/>
      </c>
      <c r="Q233" s="34" t="str">
        <f>IFERROR(IF(INDEX(Database!$B$6:$Q$305,Calc!$B233,Calc!Q$7)="","",INDEX(Database!$B$6:$Q$305,Calc!$B233,Calc!Q$7)),"")</f>
        <v/>
      </c>
      <c r="R233" s="34" t="str">
        <f>IFERROR(IF(INDEX(Database!$B$6:$Q$305,Calc!$B233,Calc!R$7)="","",INDEX(Database!$B$6:$Q$305,Calc!$B233,Calc!R$7)),"")</f>
        <v/>
      </c>
      <c r="V233" s="34" t="str">
        <f t="shared" si="38"/>
        <v/>
      </c>
      <c r="X233" s="34" t="str">
        <f>IFERROR(IF(COUNTIF($V$9:$V233,$V233)&gt;1,"",$V233),"")</f>
        <v/>
      </c>
      <c r="Z233" s="35" t="str">
        <f t="shared" si="39"/>
        <v/>
      </c>
      <c r="AA233" s="35" t="str">
        <f t="shared" si="40"/>
        <v/>
      </c>
      <c r="AB233" s="34" t="str">
        <f t="shared" si="41"/>
        <v/>
      </c>
      <c r="AD233" s="35" t="str">
        <f t="shared" si="37"/>
        <v/>
      </c>
      <c r="AE233" s="35" t="str">
        <f t="shared" si="42"/>
        <v/>
      </c>
      <c r="AF233" s="39" t="str">
        <f t="shared" si="43"/>
        <v/>
      </c>
      <c r="AG233" s="34" t="str">
        <f t="shared" si="45"/>
        <v/>
      </c>
      <c r="AH233" s="34" t="str">
        <f t="shared" si="45"/>
        <v/>
      </c>
      <c r="AI233" s="34" t="str">
        <f t="shared" si="45"/>
        <v/>
      </c>
      <c r="AJ233" s="34" t="str">
        <f t="shared" si="45"/>
        <v/>
      </c>
      <c r="AK233" s="34" t="str">
        <f t="shared" si="45"/>
        <v/>
      </c>
      <c r="AL233" s="34" t="str">
        <f t="shared" si="45"/>
        <v/>
      </c>
      <c r="AM233" s="34" t="str">
        <f t="shared" si="45"/>
        <v/>
      </c>
      <c r="AN233" s="34" t="str">
        <f t="shared" si="45"/>
        <v/>
      </c>
      <c r="AO233" s="34" t="str">
        <f t="shared" si="45"/>
        <v/>
      </c>
      <c r="AP233" s="34" t="str">
        <f t="shared" si="45"/>
        <v/>
      </c>
      <c r="AQ233" s="34" t="str">
        <f t="shared" si="45"/>
        <v/>
      </c>
      <c r="AR233" s="34" t="str">
        <f t="shared" si="45"/>
        <v/>
      </c>
      <c r="AS233" s="34" t="str">
        <f t="shared" si="45"/>
        <v/>
      </c>
      <c r="AT233" s="34" t="str">
        <f t="shared" si="45"/>
        <v/>
      </c>
      <c r="AU233" s="34" t="str">
        <f t="shared" si="45"/>
        <v/>
      </c>
    </row>
    <row r="234" spans="2:47" x14ac:dyDescent="0.35">
      <c r="B234" s="35">
        <v>226</v>
      </c>
      <c r="C234" s="34" t="str">
        <f>IFERROR(IF(INDEX(Database!$B$6:$Q$305,Calc!$B234,Calc!C$7)="","",INDEX(Database!$B$6:$Q$305,Calc!$B234,Calc!C$7)),"")</f>
        <v/>
      </c>
      <c r="D234" s="34" t="str">
        <f>IFERROR(IF(INDEX(Database!$B$6:$Q$305,Calc!$B234,Calc!D$7)="","",INDEX(Database!$B$6:$Q$305,Calc!$B234,Calc!D$7)),"")</f>
        <v/>
      </c>
      <c r="E234" s="34" t="str">
        <f>IFERROR(IF(INDEX(Database!$B$6:$Q$305,Calc!$B234,Calc!E$7)="","",INDEX(Database!$B$6:$Q$305,Calc!$B234,Calc!E$7)),"")</f>
        <v/>
      </c>
      <c r="F234" s="34" t="str">
        <f>IFERROR(IF(INDEX(Database!$B$6:$Q$305,Calc!$B234,Calc!F$7)="","",INDEX(Database!$B$6:$Q$305,Calc!$B234,Calc!F$7)),"")</f>
        <v/>
      </c>
      <c r="G234" s="34" t="str">
        <f>IFERROR(IF(INDEX(Database!$B$6:$Q$305,Calc!$B234,Calc!G$7)="","",INDEX(Database!$B$6:$Q$305,Calc!$B234,Calc!G$7)),"")</f>
        <v/>
      </c>
      <c r="H234" s="34" t="str">
        <f>IFERROR(IF(INDEX(Database!$B$6:$Q$305,Calc!$B234,Calc!H$7)="","",INDEX(Database!$B$6:$Q$305,Calc!$B234,Calc!H$7)),"")</f>
        <v/>
      </c>
      <c r="I234" s="34" t="str">
        <f>IFERROR(IF(INDEX(Database!$B$6:$Q$305,Calc!$B234,Calc!I$7)="","",INDEX(Database!$B$6:$Q$305,Calc!$B234,Calc!I$7)),"")</f>
        <v/>
      </c>
      <c r="J234" s="34" t="str">
        <f>IFERROR(IF(INDEX(Database!$B$6:$Q$305,Calc!$B234,Calc!J$7)="","",INDEX(Database!$B$6:$Q$305,Calc!$B234,Calc!J$7)),"")</f>
        <v/>
      </c>
      <c r="K234" s="34" t="str">
        <f>IFERROR(IF(INDEX(Database!$B$6:$Q$305,Calc!$B234,Calc!K$7)="","",INDEX(Database!$B$6:$Q$305,Calc!$B234,Calc!K$7)),"")</f>
        <v/>
      </c>
      <c r="L234" s="34" t="str">
        <f>IFERROR(IF(INDEX(Database!$B$6:$Q$305,Calc!$B234,Calc!L$7)="","",INDEX(Database!$B$6:$Q$305,Calc!$B234,Calc!L$7)),"")</f>
        <v/>
      </c>
      <c r="M234" s="34" t="str">
        <f>IFERROR(IF(INDEX(Database!$B$6:$Q$305,Calc!$B234,Calc!M$7)="","",INDEX(Database!$B$6:$Q$305,Calc!$B234,Calc!M$7)),"")</f>
        <v/>
      </c>
      <c r="N234" s="34" t="str">
        <f>IFERROR(IF(INDEX(Database!$B$6:$Q$305,Calc!$B234,Calc!N$7)="","",INDEX(Database!$B$6:$Q$305,Calc!$B234,Calc!N$7)),"")</f>
        <v/>
      </c>
      <c r="O234" s="34" t="str">
        <f>IFERROR(IF(INDEX(Database!$B$6:$Q$305,Calc!$B234,Calc!O$7)="","",INDEX(Database!$B$6:$Q$305,Calc!$B234,Calc!O$7)),"")</f>
        <v/>
      </c>
      <c r="P234" s="34" t="str">
        <f>IFERROR(IF(INDEX(Database!$B$6:$Q$305,Calc!$B234,Calc!P$7)="","",INDEX(Database!$B$6:$Q$305,Calc!$B234,Calc!P$7)),"")</f>
        <v/>
      </c>
      <c r="Q234" s="34" t="str">
        <f>IFERROR(IF(INDEX(Database!$B$6:$Q$305,Calc!$B234,Calc!Q$7)="","",INDEX(Database!$B$6:$Q$305,Calc!$B234,Calc!Q$7)),"")</f>
        <v/>
      </c>
      <c r="R234" s="34" t="str">
        <f>IFERROR(IF(INDEX(Database!$B$6:$Q$305,Calc!$B234,Calc!R$7)="","",INDEX(Database!$B$6:$Q$305,Calc!$B234,Calc!R$7)),"")</f>
        <v/>
      </c>
      <c r="V234" s="34" t="str">
        <f t="shared" si="38"/>
        <v/>
      </c>
      <c r="X234" s="34" t="str">
        <f>IFERROR(IF(COUNTIF($V$9:$V234,$V234)&gt;1,"",$V234),"")</f>
        <v/>
      </c>
      <c r="Z234" s="35" t="str">
        <f t="shared" si="39"/>
        <v/>
      </c>
      <c r="AA234" s="35" t="str">
        <f t="shared" si="40"/>
        <v/>
      </c>
      <c r="AB234" s="34" t="str">
        <f t="shared" si="41"/>
        <v/>
      </c>
      <c r="AD234" s="35" t="str">
        <f t="shared" si="37"/>
        <v/>
      </c>
      <c r="AE234" s="35" t="str">
        <f t="shared" si="42"/>
        <v/>
      </c>
      <c r="AF234" s="39" t="str">
        <f t="shared" si="43"/>
        <v/>
      </c>
      <c r="AG234" s="34" t="str">
        <f t="shared" si="45"/>
        <v/>
      </c>
      <c r="AH234" s="34" t="str">
        <f t="shared" si="45"/>
        <v/>
      </c>
      <c r="AI234" s="34" t="str">
        <f t="shared" si="45"/>
        <v/>
      </c>
      <c r="AJ234" s="34" t="str">
        <f t="shared" si="45"/>
        <v/>
      </c>
      <c r="AK234" s="34" t="str">
        <f t="shared" si="45"/>
        <v/>
      </c>
      <c r="AL234" s="34" t="str">
        <f t="shared" si="45"/>
        <v/>
      </c>
      <c r="AM234" s="34" t="str">
        <f t="shared" si="45"/>
        <v/>
      </c>
      <c r="AN234" s="34" t="str">
        <f t="shared" si="45"/>
        <v/>
      </c>
      <c r="AO234" s="34" t="str">
        <f t="shared" si="45"/>
        <v/>
      </c>
      <c r="AP234" s="34" t="str">
        <f t="shared" si="45"/>
        <v/>
      </c>
      <c r="AQ234" s="34" t="str">
        <f t="shared" si="45"/>
        <v/>
      </c>
      <c r="AR234" s="34" t="str">
        <f t="shared" si="45"/>
        <v/>
      </c>
      <c r="AS234" s="34" t="str">
        <f t="shared" si="45"/>
        <v/>
      </c>
      <c r="AT234" s="34" t="str">
        <f t="shared" si="45"/>
        <v/>
      </c>
      <c r="AU234" s="34" t="str">
        <f t="shared" si="45"/>
        <v/>
      </c>
    </row>
    <row r="235" spans="2:47" x14ac:dyDescent="0.35">
      <c r="B235" s="35">
        <v>227</v>
      </c>
      <c r="C235" s="34" t="str">
        <f>IFERROR(IF(INDEX(Database!$B$6:$Q$305,Calc!$B235,Calc!C$7)="","",INDEX(Database!$B$6:$Q$305,Calc!$B235,Calc!C$7)),"")</f>
        <v/>
      </c>
      <c r="D235" s="34" t="str">
        <f>IFERROR(IF(INDEX(Database!$B$6:$Q$305,Calc!$B235,Calc!D$7)="","",INDEX(Database!$B$6:$Q$305,Calc!$B235,Calc!D$7)),"")</f>
        <v/>
      </c>
      <c r="E235" s="34" t="str">
        <f>IFERROR(IF(INDEX(Database!$B$6:$Q$305,Calc!$B235,Calc!E$7)="","",INDEX(Database!$B$6:$Q$305,Calc!$B235,Calc!E$7)),"")</f>
        <v/>
      </c>
      <c r="F235" s="34" t="str">
        <f>IFERROR(IF(INDEX(Database!$B$6:$Q$305,Calc!$B235,Calc!F$7)="","",INDEX(Database!$B$6:$Q$305,Calc!$B235,Calc!F$7)),"")</f>
        <v/>
      </c>
      <c r="G235" s="34" t="str">
        <f>IFERROR(IF(INDEX(Database!$B$6:$Q$305,Calc!$B235,Calc!G$7)="","",INDEX(Database!$B$6:$Q$305,Calc!$B235,Calc!G$7)),"")</f>
        <v/>
      </c>
      <c r="H235" s="34" t="str">
        <f>IFERROR(IF(INDEX(Database!$B$6:$Q$305,Calc!$B235,Calc!H$7)="","",INDEX(Database!$B$6:$Q$305,Calc!$B235,Calc!H$7)),"")</f>
        <v/>
      </c>
      <c r="I235" s="34" t="str">
        <f>IFERROR(IF(INDEX(Database!$B$6:$Q$305,Calc!$B235,Calc!I$7)="","",INDEX(Database!$B$6:$Q$305,Calc!$B235,Calc!I$7)),"")</f>
        <v/>
      </c>
      <c r="J235" s="34" t="str">
        <f>IFERROR(IF(INDEX(Database!$B$6:$Q$305,Calc!$B235,Calc!J$7)="","",INDEX(Database!$B$6:$Q$305,Calc!$B235,Calc!J$7)),"")</f>
        <v/>
      </c>
      <c r="K235" s="34" t="str">
        <f>IFERROR(IF(INDEX(Database!$B$6:$Q$305,Calc!$B235,Calc!K$7)="","",INDEX(Database!$B$6:$Q$305,Calc!$B235,Calc!K$7)),"")</f>
        <v/>
      </c>
      <c r="L235" s="34" t="str">
        <f>IFERROR(IF(INDEX(Database!$B$6:$Q$305,Calc!$B235,Calc!L$7)="","",INDEX(Database!$B$6:$Q$305,Calc!$B235,Calc!L$7)),"")</f>
        <v/>
      </c>
      <c r="M235" s="34" t="str">
        <f>IFERROR(IF(INDEX(Database!$B$6:$Q$305,Calc!$B235,Calc!M$7)="","",INDEX(Database!$B$6:$Q$305,Calc!$B235,Calc!M$7)),"")</f>
        <v/>
      </c>
      <c r="N235" s="34" t="str">
        <f>IFERROR(IF(INDEX(Database!$B$6:$Q$305,Calc!$B235,Calc!N$7)="","",INDEX(Database!$B$6:$Q$305,Calc!$B235,Calc!N$7)),"")</f>
        <v/>
      </c>
      <c r="O235" s="34" t="str">
        <f>IFERROR(IF(INDEX(Database!$B$6:$Q$305,Calc!$B235,Calc!O$7)="","",INDEX(Database!$B$6:$Q$305,Calc!$B235,Calc!O$7)),"")</f>
        <v/>
      </c>
      <c r="P235" s="34" t="str">
        <f>IFERROR(IF(INDEX(Database!$B$6:$Q$305,Calc!$B235,Calc!P$7)="","",INDEX(Database!$B$6:$Q$305,Calc!$B235,Calc!P$7)),"")</f>
        <v/>
      </c>
      <c r="Q235" s="34" t="str">
        <f>IFERROR(IF(INDEX(Database!$B$6:$Q$305,Calc!$B235,Calc!Q$7)="","",INDEX(Database!$B$6:$Q$305,Calc!$B235,Calc!Q$7)),"")</f>
        <v/>
      </c>
      <c r="R235" s="34" t="str">
        <f>IFERROR(IF(INDEX(Database!$B$6:$Q$305,Calc!$B235,Calc!R$7)="","",INDEX(Database!$B$6:$Q$305,Calc!$B235,Calc!R$7)),"")</f>
        <v/>
      </c>
      <c r="V235" s="34" t="str">
        <f t="shared" si="38"/>
        <v/>
      </c>
      <c r="X235" s="34" t="str">
        <f>IFERROR(IF(COUNTIF($V$9:$V235,$V235)&gt;1,"",$V235),"")</f>
        <v/>
      </c>
      <c r="Z235" s="35" t="str">
        <f t="shared" si="39"/>
        <v/>
      </c>
      <c r="AA235" s="35" t="str">
        <f t="shared" si="40"/>
        <v/>
      </c>
      <c r="AB235" s="34" t="str">
        <f t="shared" si="41"/>
        <v/>
      </c>
      <c r="AD235" s="35" t="str">
        <f t="shared" si="37"/>
        <v/>
      </c>
      <c r="AE235" s="35" t="str">
        <f t="shared" si="42"/>
        <v/>
      </c>
      <c r="AF235" s="39" t="str">
        <f t="shared" si="43"/>
        <v/>
      </c>
      <c r="AG235" s="34" t="str">
        <f t="shared" si="45"/>
        <v/>
      </c>
      <c r="AH235" s="34" t="str">
        <f t="shared" si="45"/>
        <v/>
      </c>
      <c r="AI235" s="34" t="str">
        <f t="shared" si="45"/>
        <v/>
      </c>
      <c r="AJ235" s="34" t="str">
        <f t="shared" si="45"/>
        <v/>
      </c>
      <c r="AK235" s="34" t="str">
        <f t="shared" si="45"/>
        <v/>
      </c>
      <c r="AL235" s="34" t="str">
        <f t="shared" si="45"/>
        <v/>
      </c>
      <c r="AM235" s="34" t="str">
        <f t="shared" si="45"/>
        <v/>
      </c>
      <c r="AN235" s="34" t="str">
        <f t="shared" si="45"/>
        <v/>
      </c>
      <c r="AO235" s="34" t="str">
        <f t="shared" si="45"/>
        <v/>
      </c>
      <c r="AP235" s="34" t="str">
        <f t="shared" si="45"/>
        <v/>
      </c>
      <c r="AQ235" s="34" t="str">
        <f t="shared" si="45"/>
        <v/>
      </c>
      <c r="AR235" s="34" t="str">
        <f t="shared" si="45"/>
        <v/>
      </c>
      <c r="AS235" s="34" t="str">
        <f t="shared" si="45"/>
        <v/>
      </c>
      <c r="AT235" s="34" t="str">
        <f t="shared" si="45"/>
        <v/>
      </c>
      <c r="AU235" s="34" t="str">
        <f t="shared" si="45"/>
        <v/>
      </c>
    </row>
    <row r="236" spans="2:47" x14ac:dyDescent="0.35">
      <c r="B236" s="35">
        <v>228</v>
      </c>
      <c r="C236" s="34" t="str">
        <f>IFERROR(IF(INDEX(Database!$B$6:$Q$305,Calc!$B236,Calc!C$7)="","",INDEX(Database!$B$6:$Q$305,Calc!$B236,Calc!C$7)),"")</f>
        <v/>
      </c>
      <c r="D236" s="34" t="str">
        <f>IFERROR(IF(INDEX(Database!$B$6:$Q$305,Calc!$B236,Calc!D$7)="","",INDEX(Database!$B$6:$Q$305,Calc!$B236,Calc!D$7)),"")</f>
        <v/>
      </c>
      <c r="E236" s="34" t="str">
        <f>IFERROR(IF(INDEX(Database!$B$6:$Q$305,Calc!$B236,Calc!E$7)="","",INDEX(Database!$B$6:$Q$305,Calc!$B236,Calc!E$7)),"")</f>
        <v/>
      </c>
      <c r="F236" s="34" t="str">
        <f>IFERROR(IF(INDEX(Database!$B$6:$Q$305,Calc!$B236,Calc!F$7)="","",INDEX(Database!$B$6:$Q$305,Calc!$B236,Calc!F$7)),"")</f>
        <v/>
      </c>
      <c r="G236" s="34" t="str">
        <f>IFERROR(IF(INDEX(Database!$B$6:$Q$305,Calc!$B236,Calc!G$7)="","",INDEX(Database!$B$6:$Q$305,Calc!$B236,Calc!G$7)),"")</f>
        <v/>
      </c>
      <c r="H236" s="34" t="str">
        <f>IFERROR(IF(INDEX(Database!$B$6:$Q$305,Calc!$B236,Calc!H$7)="","",INDEX(Database!$B$6:$Q$305,Calc!$B236,Calc!H$7)),"")</f>
        <v/>
      </c>
      <c r="I236" s="34" t="str">
        <f>IFERROR(IF(INDEX(Database!$B$6:$Q$305,Calc!$B236,Calc!I$7)="","",INDEX(Database!$B$6:$Q$305,Calc!$B236,Calc!I$7)),"")</f>
        <v/>
      </c>
      <c r="J236" s="34" t="str">
        <f>IFERROR(IF(INDEX(Database!$B$6:$Q$305,Calc!$B236,Calc!J$7)="","",INDEX(Database!$B$6:$Q$305,Calc!$B236,Calc!J$7)),"")</f>
        <v/>
      </c>
      <c r="K236" s="34" t="str">
        <f>IFERROR(IF(INDEX(Database!$B$6:$Q$305,Calc!$B236,Calc!K$7)="","",INDEX(Database!$B$6:$Q$305,Calc!$B236,Calc!K$7)),"")</f>
        <v/>
      </c>
      <c r="L236" s="34" t="str">
        <f>IFERROR(IF(INDEX(Database!$B$6:$Q$305,Calc!$B236,Calc!L$7)="","",INDEX(Database!$B$6:$Q$305,Calc!$B236,Calc!L$7)),"")</f>
        <v/>
      </c>
      <c r="M236" s="34" t="str">
        <f>IFERROR(IF(INDEX(Database!$B$6:$Q$305,Calc!$B236,Calc!M$7)="","",INDEX(Database!$B$6:$Q$305,Calc!$B236,Calc!M$7)),"")</f>
        <v/>
      </c>
      <c r="N236" s="34" t="str">
        <f>IFERROR(IF(INDEX(Database!$B$6:$Q$305,Calc!$B236,Calc!N$7)="","",INDEX(Database!$B$6:$Q$305,Calc!$B236,Calc!N$7)),"")</f>
        <v/>
      </c>
      <c r="O236" s="34" t="str">
        <f>IFERROR(IF(INDEX(Database!$B$6:$Q$305,Calc!$B236,Calc!O$7)="","",INDEX(Database!$B$6:$Q$305,Calc!$B236,Calc!O$7)),"")</f>
        <v/>
      </c>
      <c r="P236" s="34" t="str">
        <f>IFERROR(IF(INDEX(Database!$B$6:$Q$305,Calc!$B236,Calc!P$7)="","",INDEX(Database!$B$6:$Q$305,Calc!$B236,Calc!P$7)),"")</f>
        <v/>
      </c>
      <c r="Q236" s="34" t="str">
        <f>IFERROR(IF(INDEX(Database!$B$6:$Q$305,Calc!$B236,Calc!Q$7)="","",INDEX(Database!$B$6:$Q$305,Calc!$B236,Calc!Q$7)),"")</f>
        <v/>
      </c>
      <c r="R236" s="34" t="str">
        <f>IFERROR(IF(INDEX(Database!$B$6:$Q$305,Calc!$B236,Calc!R$7)="","",INDEX(Database!$B$6:$Q$305,Calc!$B236,Calc!R$7)),"")</f>
        <v/>
      </c>
      <c r="V236" s="34" t="str">
        <f t="shared" si="38"/>
        <v/>
      </c>
      <c r="X236" s="34" t="str">
        <f>IFERROR(IF(COUNTIF($V$9:$V236,$V236)&gt;1,"",$V236),"")</f>
        <v/>
      </c>
      <c r="Z236" s="35" t="str">
        <f t="shared" si="39"/>
        <v/>
      </c>
      <c r="AA236" s="35" t="str">
        <f t="shared" si="40"/>
        <v/>
      </c>
      <c r="AB236" s="34" t="str">
        <f t="shared" si="41"/>
        <v/>
      </c>
      <c r="AD236" s="35" t="str">
        <f t="shared" si="37"/>
        <v/>
      </c>
      <c r="AE236" s="35" t="str">
        <f t="shared" si="42"/>
        <v/>
      </c>
      <c r="AF236" s="39" t="str">
        <f t="shared" si="43"/>
        <v/>
      </c>
      <c r="AG236" s="34" t="str">
        <f t="shared" si="45"/>
        <v/>
      </c>
      <c r="AH236" s="34" t="str">
        <f t="shared" si="45"/>
        <v/>
      </c>
      <c r="AI236" s="34" t="str">
        <f t="shared" si="45"/>
        <v/>
      </c>
      <c r="AJ236" s="34" t="str">
        <f t="shared" si="45"/>
        <v/>
      </c>
      <c r="AK236" s="34" t="str">
        <f t="shared" si="45"/>
        <v/>
      </c>
      <c r="AL236" s="34" t="str">
        <f t="shared" si="45"/>
        <v/>
      </c>
      <c r="AM236" s="34" t="str">
        <f t="shared" si="45"/>
        <v/>
      </c>
      <c r="AN236" s="34" t="str">
        <f t="shared" si="45"/>
        <v/>
      </c>
      <c r="AO236" s="34" t="str">
        <f t="shared" si="45"/>
        <v/>
      </c>
      <c r="AP236" s="34" t="str">
        <f t="shared" si="45"/>
        <v/>
      </c>
      <c r="AQ236" s="34" t="str">
        <f t="shared" si="45"/>
        <v/>
      </c>
      <c r="AR236" s="34" t="str">
        <f t="shared" si="45"/>
        <v/>
      </c>
      <c r="AS236" s="34" t="str">
        <f t="shared" si="45"/>
        <v/>
      </c>
      <c r="AT236" s="34" t="str">
        <f t="shared" si="45"/>
        <v/>
      </c>
      <c r="AU236" s="34" t="str">
        <f t="shared" si="45"/>
        <v/>
      </c>
    </row>
    <row r="237" spans="2:47" x14ac:dyDescent="0.35">
      <c r="B237" s="35">
        <v>229</v>
      </c>
      <c r="C237" s="34" t="str">
        <f>IFERROR(IF(INDEX(Database!$B$6:$Q$305,Calc!$B237,Calc!C$7)="","",INDEX(Database!$B$6:$Q$305,Calc!$B237,Calc!C$7)),"")</f>
        <v/>
      </c>
      <c r="D237" s="34" t="str">
        <f>IFERROR(IF(INDEX(Database!$B$6:$Q$305,Calc!$B237,Calc!D$7)="","",INDEX(Database!$B$6:$Q$305,Calc!$B237,Calc!D$7)),"")</f>
        <v/>
      </c>
      <c r="E237" s="34" t="str">
        <f>IFERROR(IF(INDEX(Database!$B$6:$Q$305,Calc!$B237,Calc!E$7)="","",INDEX(Database!$B$6:$Q$305,Calc!$B237,Calc!E$7)),"")</f>
        <v/>
      </c>
      <c r="F237" s="34" t="str">
        <f>IFERROR(IF(INDEX(Database!$B$6:$Q$305,Calc!$B237,Calc!F$7)="","",INDEX(Database!$B$6:$Q$305,Calc!$B237,Calc!F$7)),"")</f>
        <v/>
      </c>
      <c r="G237" s="34" t="str">
        <f>IFERROR(IF(INDEX(Database!$B$6:$Q$305,Calc!$B237,Calc!G$7)="","",INDEX(Database!$B$6:$Q$305,Calc!$B237,Calc!G$7)),"")</f>
        <v/>
      </c>
      <c r="H237" s="34" t="str">
        <f>IFERROR(IF(INDEX(Database!$B$6:$Q$305,Calc!$B237,Calc!H$7)="","",INDEX(Database!$B$6:$Q$305,Calc!$B237,Calc!H$7)),"")</f>
        <v/>
      </c>
      <c r="I237" s="34" t="str">
        <f>IFERROR(IF(INDEX(Database!$B$6:$Q$305,Calc!$B237,Calc!I$7)="","",INDEX(Database!$B$6:$Q$305,Calc!$B237,Calc!I$7)),"")</f>
        <v/>
      </c>
      <c r="J237" s="34" t="str">
        <f>IFERROR(IF(INDEX(Database!$B$6:$Q$305,Calc!$B237,Calc!J$7)="","",INDEX(Database!$B$6:$Q$305,Calc!$B237,Calc!J$7)),"")</f>
        <v/>
      </c>
      <c r="K237" s="34" t="str">
        <f>IFERROR(IF(INDEX(Database!$B$6:$Q$305,Calc!$B237,Calc!K$7)="","",INDEX(Database!$B$6:$Q$305,Calc!$B237,Calc!K$7)),"")</f>
        <v/>
      </c>
      <c r="L237" s="34" t="str">
        <f>IFERROR(IF(INDEX(Database!$B$6:$Q$305,Calc!$B237,Calc!L$7)="","",INDEX(Database!$B$6:$Q$305,Calc!$B237,Calc!L$7)),"")</f>
        <v/>
      </c>
      <c r="M237" s="34" t="str">
        <f>IFERROR(IF(INDEX(Database!$B$6:$Q$305,Calc!$B237,Calc!M$7)="","",INDEX(Database!$B$6:$Q$305,Calc!$B237,Calc!M$7)),"")</f>
        <v/>
      </c>
      <c r="N237" s="34" t="str">
        <f>IFERROR(IF(INDEX(Database!$B$6:$Q$305,Calc!$B237,Calc!N$7)="","",INDEX(Database!$B$6:$Q$305,Calc!$B237,Calc!N$7)),"")</f>
        <v/>
      </c>
      <c r="O237" s="34" t="str">
        <f>IFERROR(IF(INDEX(Database!$B$6:$Q$305,Calc!$B237,Calc!O$7)="","",INDEX(Database!$B$6:$Q$305,Calc!$B237,Calc!O$7)),"")</f>
        <v/>
      </c>
      <c r="P237" s="34" t="str">
        <f>IFERROR(IF(INDEX(Database!$B$6:$Q$305,Calc!$B237,Calc!P$7)="","",INDEX(Database!$B$6:$Q$305,Calc!$B237,Calc!P$7)),"")</f>
        <v/>
      </c>
      <c r="Q237" s="34" t="str">
        <f>IFERROR(IF(INDEX(Database!$B$6:$Q$305,Calc!$B237,Calc!Q$7)="","",INDEX(Database!$B$6:$Q$305,Calc!$B237,Calc!Q$7)),"")</f>
        <v/>
      </c>
      <c r="R237" s="34" t="str">
        <f>IFERROR(IF(INDEX(Database!$B$6:$Q$305,Calc!$B237,Calc!R$7)="","",INDEX(Database!$B$6:$Q$305,Calc!$B237,Calc!R$7)),"")</f>
        <v/>
      </c>
      <c r="V237" s="34" t="str">
        <f t="shared" si="38"/>
        <v/>
      </c>
      <c r="X237" s="34" t="str">
        <f>IFERROR(IF(COUNTIF($V$9:$V237,$V237)&gt;1,"",$V237),"")</f>
        <v/>
      </c>
      <c r="Z237" s="35" t="str">
        <f t="shared" si="39"/>
        <v/>
      </c>
      <c r="AA237" s="35" t="str">
        <f t="shared" si="40"/>
        <v/>
      </c>
      <c r="AB237" s="34" t="str">
        <f t="shared" si="41"/>
        <v/>
      </c>
      <c r="AD237" s="35" t="str">
        <f t="shared" si="37"/>
        <v/>
      </c>
      <c r="AE237" s="35" t="str">
        <f t="shared" si="42"/>
        <v/>
      </c>
      <c r="AF237" s="39" t="str">
        <f t="shared" si="43"/>
        <v/>
      </c>
      <c r="AG237" s="34" t="str">
        <f t="shared" si="45"/>
        <v/>
      </c>
      <c r="AH237" s="34" t="str">
        <f t="shared" si="45"/>
        <v/>
      </c>
      <c r="AI237" s="34" t="str">
        <f t="shared" si="45"/>
        <v/>
      </c>
      <c r="AJ237" s="34" t="str">
        <f t="shared" si="45"/>
        <v/>
      </c>
      <c r="AK237" s="34" t="str">
        <f t="shared" si="45"/>
        <v/>
      </c>
      <c r="AL237" s="34" t="str">
        <f t="shared" si="45"/>
        <v/>
      </c>
      <c r="AM237" s="34" t="str">
        <f t="shared" si="45"/>
        <v/>
      </c>
      <c r="AN237" s="34" t="str">
        <f t="shared" si="45"/>
        <v/>
      </c>
      <c r="AO237" s="34" t="str">
        <f t="shared" si="45"/>
        <v/>
      </c>
      <c r="AP237" s="34" t="str">
        <f t="shared" si="45"/>
        <v/>
      </c>
      <c r="AQ237" s="34" t="str">
        <f t="shared" si="45"/>
        <v/>
      </c>
      <c r="AR237" s="34" t="str">
        <f t="shared" si="45"/>
        <v/>
      </c>
      <c r="AS237" s="34" t="str">
        <f t="shared" si="45"/>
        <v/>
      </c>
      <c r="AT237" s="34" t="str">
        <f t="shared" si="45"/>
        <v/>
      </c>
      <c r="AU237" s="34" t="str">
        <f t="shared" si="45"/>
        <v/>
      </c>
    </row>
    <row r="238" spans="2:47" x14ac:dyDescent="0.35">
      <c r="B238" s="35">
        <v>230</v>
      </c>
      <c r="C238" s="34" t="str">
        <f>IFERROR(IF(INDEX(Database!$B$6:$Q$305,Calc!$B238,Calc!C$7)="","",INDEX(Database!$B$6:$Q$305,Calc!$B238,Calc!C$7)),"")</f>
        <v/>
      </c>
      <c r="D238" s="34" t="str">
        <f>IFERROR(IF(INDEX(Database!$B$6:$Q$305,Calc!$B238,Calc!D$7)="","",INDEX(Database!$B$6:$Q$305,Calc!$B238,Calc!D$7)),"")</f>
        <v/>
      </c>
      <c r="E238" s="34" t="str">
        <f>IFERROR(IF(INDEX(Database!$B$6:$Q$305,Calc!$B238,Calc!E$7)="","",INDEX(Database!$B$6:$Q$305,Calc!$B238,Calc!E$7)),"")</f>
        <v/>
      </c>
      <c r="F238" s="34" t="str">
        <f>IFERROR(IF(INDEX(Database!$B$6:$Q$305,Calc!$B238,Calc!F$7)="","",INDEX(Database!$B$6:$Q$305,Calc!$B238,Calc!F$7)),"")</f>
        <v/>
      </c>
      <c r="G238" s="34" t="str">
        <f>IFERROR(IF(INDEX(Database!$B$6:$Q$305,Calc!$B238,Calc!G$7)="","",INDEX(Database!$B$6:$Q$305,Calc!$B238,Calc!G$7)),"")</f>
        <v/>
      </c>
      <c r="H238" s="34" t="str">
        <f>IFERROR(IF(INDEX(Database!$B$6:$Q$305,Calc!$B238,Calc!H$7)="","",INDEX(Database!$B$6:$Q$305,Calc!$B238,Calc!H$7)),"")</f>
        <v/>
      </c>
      <c r="I238" s="34" t="str">
        <f>IFERROR(IF(INDEX(Database!$B$6:$Q$305,Calc!$B238,Calc!I$7)="","",INDEX(Database!$B$6:$Q$305,Calc!$B238,Calc!I$7)),"")</f>
        <v/>
      </c>
      <c r="J238" s="34" t="str">
        <f>IFERROR(IF(INDEX(Database!$B$6:$Q$305,Calc!$B238,Calc!J$7)="","",INDEX(Database!$B$6:$Q$305,Calc!$B238,Calc!J$7)),"")</f>
        <v/>
      </c>
      <c r="K238" s="34" t="str">
        <f>IFERROR(IF(INDEX(Database!$B$6:$Q$305,Calc!$B238,Calc!K$7)="","",INDEX(Database!$B$6:$Q$305,Calc!$B238,Calc!K$7)),"")</f>
        <v/>
      </c>
      <c r="L238" s="34" t="str">
        <f>IFERROR(IF(INDEX(Database!$B$6:$Q$305,Calc!$B238,Calc!L$7)="","",INDEX(Database!$B$6:$Q$305,Calc!$B238,Calc!L$7)),"")</f>
        <v/>
      </c>
      <c r="M238" s="34" t="str">
        <f>IFERROR(IF(INDEX(Database!$B$6:$Q$305,Calc!$B238,Calc!M$7)="","",INDEX(Database!$B$6:$Q$305,Calc!$B238,Calc!M$7)),"")</f>
        <v/>
      </c>
      <c r="N238" s="34" t="str">
        <f>IFERROR(IF(INDEX(Database!$B$6:$Q$305,Calc!$B238,Calc!N$7)="","",INDEX(Database!$B$6:$Q$305,Calc!$B238,Calc!N$7)),"")</f>
        <v/>
      </c>
      <c r="O238" s="34" t="str">
        <f>IFERROR(IF(INDEX(Database!$B$6:$Q$305,Calc!$B238,Calc!O$7)="","",INDEX(Database!$B$6:$Q$305,Calc!$B238,Calc!O$7)),"")</f>
        <v/>
      </c>
      <c r="P238" s="34" t="str">
        <f>IFERROR(IF(INDEX(Database!$B$6:$Q$305,Calc!$B238,Calc!P$7)="","",INDEX(Database!$B$6:$Q$305,Calc!$B238,Calc!P$7)),"")</f>
        <v/>
      </c>
      <c r="Q238" s="34" t="str">
        <f>IFERROR(IF(INDEX(Database!$B$6:$Q$305,Calc!$B238,Calc!Q$7)="","",INDEX(Database!$B$6:$Q$305,Calc!$B238,Calc!Q$7)),"")</f>
        <v/>
      </c>
      <c r="R238" s="34" t="str">
        <f>IFERROR(IF(INDEX(Database!$B$6:$Q$305,Calc!$B238,Calc!R$7)="","",INDEX(Database!$B$6:$Q$305,Calc!$B238,Calc!R$7)),"")</f>
        <v/>
      </c>
      <c r="V238" s="34" t="str">
        <f t="shared" si="38"/>
        <v/>
      </c>
      <c r="X238" s="34" t="str">
        <f>IFERROR(IF(COUNTIF($V$9:$V238,$V238)&gt;1,"",$V238),"")</f>
        <v/>
      </c>
      <c r="Z238" s="35" t="str">
        <f t="shared" si="39"/>
        <v/>
      </c>
      <c r="AA238" s="35" t="str">
        <f t="shared" si="40"/>
        <v/>
      </c>
      <c r="AB238" s="34" t="str">
        <f t="shared" si="41"/>
        <v/>
      </c>
      <c r="AD238" s="35" t="str">
        <f t="shared" si="37"/>
        <v/>
      </c>
      <c r="AE238" s="35" t="str">
        <f t="shared" si="42"/>
        <v/>
      </c>
      <c r="AF238" s="39" t="str">
        <f t="shared" si="43"/>
        <v/>
      </c>
      <c r="AG238" s="34" t="str">
        <f t="shared" si="45"/>
        <v/>
      </c>
      <c r="AH238" s="34" t="str">
        <f t="shared" si="45"/>
        <v/>
      </c>
      <c r="AI238" s="34" t="str">
        <f t="shared" si="45"/>
        <v/>
      </c>
      <c r="AJ238" s="34" t="str">
        <f t="shared" si="45"/>
        <v/>
      </c>
      <c r="AK238" s="34" t="str">
        <f t="shared" si="45"/>
        <v/>
      </c>
      <c r="AL238" s="34" t="str">
        <f t="shared" si="45"/>
        <v/>
      </c>
      <c r="AM238" s="34" t="str">
        <f t="shared" si="45"/>
        <v/>
      </c>
      <c r="AN238" s="34" t="str">
        <f t="shared" si="45"/>
        <v/>
      </c>
      <c r="AO238" s="34" t="str">
        <f t="shared" si="45"/>
        <v/>
      </c>
      <c r="AP238" s="34" t="str">
        <f t="shared" si="45"/>
        <v/>
      </c>
      <c r="AQ238" s="34" t="str">
        <f t="shared" si="45"/>
        <v/>
      </c>
      <c r="AR238" s="34" t="str">
        <f t="shared" si="45"/>
        <v/>
      </c>
      <c r="AS238" s="34" t="str">
        <f t="shared" si="45"/>
        <v/>
      </c>
      <c r="AT238" s="34" t="str">
        <f t="shared" si="45"/>
        <v/>
      </c>
      <c r="AU238" s="34" t="str">
        <f t="shared" si="45"/>
        <v/>
      </c>
    </row>
    <row r="239" spans="2:47" x14ac:dyDescent="0.35">
      <c r="B239" s="35">
        <v>231</v>
      </c>
      <c r="C239" s="34" t="str">
        <f>IFERROR(IF(INDEX(Database!$B$6:$Q$305,Calc!$B239,Calc!C$7)="","",INDEX(Database!$B$6:$Q$305,Calc!$B239,Calc!C$7)),"")</f>
        <v/>
      </c>
      <c r="D239" s="34" t="str">
        <f>IFERROR(IF(INDEX(Database!$B$6:$Q$305,Calc!$B239,Calc!D$7)="","",INDEX(Database!$B$6:$Q$305,Calc!$B239,Calc!D$7)),"")</f>
        <v/>
      </c>
      <c r="E239" s="34" t="str">
        <f>IFERROR(IF(INDEX(Database!$B$6:$Q$305,Calc!$B239,Calc!E$7)="","",INDEX(Database!$B$6:$Q$305,Calc!$B239,Calc!E$7)),"")</f>
        <v/>
      </c>
      <c r="F239" s="34" t="str">
        <f>IFERROR(IF(INDEX(Database!$B$6:$Q$305,Calc!$B239,Calc!F$7)="","",INDEX(Database!$B$6:$Q$305,Calc!$B239,Calc!F$7)),"")</f>
        <v/>
      </c>
      <c r="G239" s="34" t="str">
        <f>IFERROR(IF(INDEX(Database!$B$6:$Q$305,Calc!$B239,Calc!G$7)="","",INDEX(Database!$B$6:$Q$305,Calc!$B239,Calc!G$7)),"")</f>
        <v/>
      </c>
      <c r="H239" s="34" t="str">
        <f>IFERROR(IF(INDEX(Database!$B$6:$Q$305,Calc!$B239,Calc!H$7)="","",INDEX(Database!$B$6:$Q$305,Calc!$B239,Calc!H$7)),"")</f>
        <v/>
      </c>
      <c r="I239" s="34" t="str">
        <f>IFERROR(IF(INDEX(Database!$B$6:$Q$305,Calc!$B239,Calc!I$7)="","",INDEX(Database!$B$6:$Q$305,Calc!$B239,Calc!I$7)),"")</f>
        <v/>
      </c>
      <c r="J239" s="34" t="str">
        <f>IFERROR(IF(INDEX(Database!$B$6:$Q$305,Calc!$B239,Calc!J$7)="","",INDEX(Database!$B$6:$Q$305,Calc!$B239,Calc!J$7)),"")</f>
        <v/>
      </c>
      <c r="K239" s="34" t="str">
        <f>IFERROR(IF(INDEX(Database!$B$6:$Q$305,Calc!$B239,Calc!K$7)="","",INDEX(Database!$B$6:$Q$305,Calc!$B239,Calc!K$7)),"")</f>
        <v/>
      </c>
      <c r="L239" s="34" t="str">
        <f>IFERROR(IF(INDEX(Database!$B$6:$Q$305,Calc!$B239,Calc!L$7)="","",INDEX(Database!$B$6:$Q$305,Calc!$B239,Calc!L$7)),"")</f>
        <v/>
      </c>
      <c r="M239" s="34" t="str">
        <f>IFERROR(IF(INDEX(Database!$B$6:$Q$305,Calc!$B239,Calc!M$7)="","",INDEX(Database!$B$6:$Q$305,Calc!$B239,Calc!M$7)),"")</f>
        <v/>
      </c>
      <c r="N239" s="34" t="str">
        <f>IFERROR(IF(INDEX(Database!$B$6:$Q$305,Calc!$B239,Calc!N$7)="","",INDEX(Database!$B$6:$Q$305,Calc!$B239,Calc!N$7)),"")</f>
        <v/>
      </c>
      <c r="O239" s="34" t="str">
        <f>IFERROR(IF(INDEX(Database!$B$6:$Q$305,Calc!$B239,Calc!O$7)="","",INDEX(Database!$B$6:$Q$305,Calc!$B239,Calc!O$7)),"")</f>
        <v/>
      </c>
      <c r="P239" s="34" t="str">
        <f>IFERROR(IF(INDEX(Database!$B$6:$Q$305,Calc!$B239,Calc!P$7)="","",INDEX(Database!$B$6:$Q$305,Calc!$B239,Calc!P$7)),"")</f>
        <v/>
      </c>
      <c r="Q239" s="34" t="str">
        <f>IFERROR(IF(INDEX(Database!$B$6:$Q$305,Calc!$B239,Calc!Q$7)="","",INDEX(Database!$B$6:$Q$305,Calc!$B239,Calc!Q$7)),"")</f>
        <v/>
      </c>
      <c r="R239" s="34" t="str">
        <f>IFERROR(IF(INDEX(Database!$B$6:$Q$305,Calc!$B239,Calc!R$7)="","",INDEX(Database!$B$6:$Q$305,Calc!$B239,Calc!R$7)),"")</f>
        <v/>
      </c>
      <c r="V239" s="34" t="str">
        <f t="shared" si="38"/>
        <v/>
      </c>
      <c r="X239" s="34" t="str">
        <f>IFERROR(IF(COUNTIF($V$9:$V239,$V239)&gt;1,"",$V239),"")</f>
        <v/>
      </c>
      <c r="Z239" s="35" t="str">
        <f t="shared" si="39"/>
        <v/>
      </c>
      <c r="AA239" s="35" t="str">
        <f t="shared" si="40"/>
        <v/>
      </c>
      <c r="AB239" s="34" t="str">
        <f t="shared" si="41"/>
        <v/>
      </c>
      <c r="AD239" s="35" t="str">
        <f t="shared" si="37"/>
        <v/>
      </c>
      <c r="AE239" s="35" t="str">
        <f t="shared" si="42"/>
        <v/>
      </c>
      <c r="AF239" s="39" t="str">
        <f t="shared" si="43"/>
        <v/>
      </c>
      <c r="AG239" s="34" t="str">
        <f t="shared" si="45"/>
        <v/>
      </c>
      <c r="AH239" s="34" t="str">
        <f t="shared" si="45"/>
        <v/>
      </c>
      <c r="AI239" s="34" t="str">
        <f t="shared" si="45"/>
        <v/>
      </c>
      <c r="AJ239" s="34" t="str">
        <f t="shared" si="45"/>
        <v/>
      </c>
      <c r="AK239" s="34" t="str">
        <f t="shared" si="45"/>
        <v/>
      </c>
      <c r="AL239" s="34" t="str">
        <f t="shared" si="45"/>
        <v/>
      </c>
      <c r="AM239" s="34" t="str">
        <f t="shared" si="45"/>
        <v/>
      </c>
      <c r="AN239" s="34" t="str">
        <f t="shared" si="45"/>
        <v/>
      </c>
      <c r="AO239" s="34" t="str">
        <f t="shared" si="45"/>
        <v/>
      </c>
      <c r="AP239" s="34" t="str">
        <f t="shared" si="45"/>
        <v/>
      </c>
      <c r="AQ239" s="34" t="str">
        <f t="shared" si="45"/>
        <v/>
      </c>
      <c r="AR239" s="34" t="str">
        <f t="shared" si="45"/>
        <v/>
      </c>
      <c r="AS239" s="34" t="str">
        <f t="shared" si="45"/>
        <v/>
      </c>
      <c r="AT239" s="34" t="str">
        <f t="shared" si="45"/>
        <v/>
      </c>
      <c r="AU239" s="34" t="str">
        <f t="shared" si="45"/>
        <v/>
      </c>
    </row>
    <row r="240" spans="2:47" x14ac:dyDescent="0.35">
      <c r="B240" s="35">
        <v>232</v>
      </c>
      <c r="C240" s="34" t="str">
        <f>IFERROR(IF(INDEX(Database!$B$6:$Q$305,Calc!$B240,Calc!C$7)="","",INDEX(Database!$B$6:$Q$305,Calc!$B240,Calc!C$7)),"")</f>
        <v/>
      </c>
      <c r="D240" s="34" t="str">
        <f>IFERROR(IF(INDEX(Database!$B$6:$Q$305,Calc!$B240,Calc!D$7)="","",INDEX(Database!$B$6:$Q$305,Calc!$B240,Calc!D$7)),"")</f>
        <v/>
      </c>
      <c r="E240" s="34" t="str">
        <f>IFERROR(IF(INDEX(Database!$B$6:$Q$305,Calc!$B240,Calc!E$7)="","",INDEX(Database!$B$6:$Q$305,Calc!$B240,Calc!E$7)),"")</f>
        <v/>
      </c>
      <c r="F240" s="34" t="str">
        <f>IFERROR(IF(INDEX(Database!$B$6:$Q$305,Calc!$B240,Calc!F$7)="","",INDEX(Database!$B$6:$Q$305,Calc!$B240,Calc!F$7)),"")</f>
        <v/>
      </c>
      <c r="G240" s="34" t="str">
        <f>IFERROR(IF(INDEX(Database!$B$6:$Q$305,Calc!$B240,Calc!G$7)="","",INDEX(Database!$B$6:$Q$305,Calc!$B240,Calc!G$7)),"")</f>
        <v/>
      </c>
      <c r="H240" s="34" t="str">
        <f>IFERROR(IF(INDEX(Database!$B$6:$Q$305,Calc!$B240,Calc!H$7)="","",INDEX(Database!$B$6:$Q$305,Calc!$B240,Calc!H$7)),"")</f>
        <v/>
      </c>
      <c r="I240" s="34" t="str">
        <f>IFERROR(IF(INDEX(Database!$B$6:$Q$305,Calc!$B240,Calc!I$7)="","",INDEX(Database!$B$6:$Q$305,Calc!$B240,Calc!I$7)),"")</f>
        <v/>
      </c>
      <c r="J240" s="34" t="str">
        <f>IFERROR(IF(INDEX(Database!$B$6:$Q$305,Calc!$B240,Calc!J$7)="","",INDEX(Database!$B$6:$Q$305,Calc!$B240,Calc!J$7)),"")</f>
        <v/>
      </c>
      <c r="K240" s="34" t="str">
        <f>IFERROR(IF(INDEX(Database!$B$6:$Q$305,Calc!$B240,Calc!K$7)="","",INDEX(Database!$B$6:$Q$305,Calc!$B240,Calc!K$7)),"")</f>
        <v/>
      </c>
      <c r="L240" s="34" t="str">
        <f>IFERROR(IF(INDEX(Database!$B$6:$Q$305,Calc!$B240,Calc!L$7)="","",INDEX(Database!$B$6:$Q$305,Calc!$B240,Calc!L$7)),"")</f>
        <v/>
      </c>
      <c r="M240" s="34" t="str">
        <f>IFERROR(IF(INDEX(Database!$B$6:$Q$305,Calc!$B240,Calc!M$7)="","",INDEX(Database!$B$6:$Q$305,Calc!$B240,Calc!M$7)),"")</f>
        <v/>
      </c>
      <c r="N240" s="34" t="str">
        <f>IFERROR(IF(INDEX(Database!$B$6:$Q$305,Calc!$B240,Calc!N$7)="","",INDEX(Database!$B$6:$Q$305,Calc!$B240,Calc!N$7)),"")</f>
        <v/>
      </c>
      <c r="O240" s="34" t="str">
        <f>IFERROR(IF(INDEX(Database!$B$6:$Q$305,Calc!$B240,Calc!O$7)="","",INDEX(Database!$B$6:$Q$305,Calc!$B240,Calc!O$7)),"")</f>
        <v/>
      </c>
      <c r="P240" s="34" t="str">
        <f>IFERROR(IF(INDEX(Database!$B$6:$Q$305,Calc!$B240,Calc!P$7)="","",INDEX(Database!$B$6:$Q$305,Calc!$B240,Calc!P$7)),"")</f>
        <v/>
      </c>
      <c r="Q240" s="34" t="str">
        <f>IFERROR(IF(INDEX(Database!$B$6:$Q$305,Calc!$B240,Calc!Q$7)="","",INDEX(Database!$B$6:$Q$305,Calc!$B240,Calc!Q$7)),"")</f>
        <v/>
      </c>
      <c r="R240" s="34" t="str">
        <f>IFERROR(IF(INDEX(Database!$B$6:$Q$305,Calc!$B240,Calc!R$7)="","",INDEX(Database!$B$6:$Q$305,Calc!$B240,Calc!R$7)),"")</f>
        <v/>
      </c>
      <c r="V240" s="34" t="str">
        <f t="shared" si="38"/>
        <v/>
      </c>
      <c r="X240" s="34" t="str">
        <f>IFERROR(IF(COUNTIF($V$9:$V240,$V240)&gt;1,"",$V240),"")</f>
        <v/>
      </c>
      <c r="Z240" s="35" t="str">
        <f t="shared" si="39"/>
        <v/>
      </c>
      <c r="AA240" s="35" t="str">
        <f t="shared" si="40"/>
        <v/>
      </c>
      <c r="AB240" s="34" t="str">
        <f t="shared" si="41"/>
        <v/>
      </c>
      <c r="AD240" s="35" t="str">
        <f t="shared" si="37"/>
        <v/>
      </c>
      <c r="AE240" s="35" t="str">
        <f t="shared" si="42"/>
        <v/>
      </c>
      <c r="AF240" s="39" t="str">
        <f t="shared" si="43"/>
        <v/>
      </c>
      <c r="AG240" s="34" t="str">
        <f t="shared" si="45"/>
        <v/>
      </c>
      <c r="AH240" s="34" t="str">
        <f t="shared" si="45"/>
        <v/>
      </c>
      <c r="AI240" s="34" t="str">
        <f t="shared" si="45"/>
        <v/>
      </c>
      <c r="AJ240" s="34" t="str">
        <f t="shared" si="45"/>
        <v/>
      </c>
      <c r="AK240" s="34" t="str">
        <f t="shared" si="45"/>
        <v/>
      </c>
      <c r="AL240" s="34" t="str">
        <f t="shared" si="45"/>
        <v/>
      </c>
      <c r="AM240" s="34" t="str">
        <f t="shared" si="45"/>
        <v/>
      </c>
      <c r="AN240" s="34" t="str">
        <f t="shared" si="45"/>
        <v/>
      </c>
      <c r="AO240" s="34" t="str">
        <f t="shared" si="45"/>
        <v/>
      </c>
      <c r="AP240" s="34" t="str">
        <f t="shared" si="45"/>
        <v/>
      </c>
      <c r="AQ240" s="34" t="str">
        <f t="shared" si="45"/>
        <v/>
      </c>
      <c r="AR240" s="34" t="str">
        <f t="shared" si="45"/>
        <v/>
      </c>
      <c r="AS240" s="34" t="str">
        <f t="shared" si="45"/>
        <v/>
      </c>
      <c r="AT240" s="34" t="str">
        <f t="shared" si="45"/>
        <v/>
      </c>
      <c r="AU240" s="34" t="str">
        <f t="shared" si="45"/>
        <v/>
      </c>
    </row>
    <row r="241" spans="2:47" x14ac:dyDescent="0.35">
      <c r="B241" s="35">
        <v>233</v>
      </c>
      <c r="C241" s="34" t="str">
        <f>IFERROR(IF(INDEX(Database!$B$6:$Q$305,Calc!$B241,Calc!C$7)="","",INDEX(Database!$B$6:$Q$305,Calc!$B241,Calc!C$7)),"")</f>
        <v/>
      </c>
      <c r="D241" s="34" t="str">
        <f>IFERROR(IF(INDEX(Database!$B$6:$Q$305,Calc!$B241,Calc!D$7)="","",INDEX(Database!$B$6:$Q$305,Calc!$B241,Calc!D$7)),"")</f>
        <v/>
      </c>
      <c r="E241" s="34" t="str">
        <f>IFERROR(IF(INDEX(Database!$B$6:$Q$305,Calc!$B241,Calc!E$7)="","",INDEX(Database!$B$6:$Q$305,Calc!$B241,Calc!E$7)),"")</f>
        <v/>
      </c>
      <c r="F241" s="34" t="str">
        <f>IFERROR(IF(INDEX(Database!$B$6:$Q$305,Calc!$B241,Calc!F$7)="","",INDEX(Database!$B$6:$Q$305,Calc!$B241,Calc!F$7)),"")</f>
        <v/>
      </c>
      <c r="G241" s="34" t="str">
        <f>IFERROR(IF(INDEX(Database!$B$6:$Q$305,Calc!$B241,Calc!G$7)="","",INDEX(Database!$B$6:$Q$305,Calc!$B241,Calc!G$7)),"")</f>
        <v/>
      </c>
      <c r="H241" s="34" t="str">
        <f>IFERROR(IF(INDEX(Database!$B$6:$Q$305,Calc!$B241,Calc!H$7)="","",INDEX(Database!$B$6:$Q$305,Calc!$B241,Calc!H$7)),"")</f>
        <v/>
      </c>
      <c r="I241" s="34" t="str">
        <f>IFERROR(IF(INDEX(Database!$B$6:$Q$305,Calc!$B241,Calc!I$7)="","",INDEX(Database!$B$6:$Q$305,Calc!$B241,Calc!I$7)),"")</f>
        <v/>
      </c>
      <c r="J241" s="34" t="str">
        <f>IFERROR(IF(INDEX(Database!$B$6:$Q$305,Calc!$B241,Calc!J$7)="","",INDEX(Database!$B$6:$Q$305,Calc!$B241,Calc!J$7)),"")</f>
        <v/>
      </c>
      <c r="K241" s="34" t="str">
        <f>IFERROR(IF(INDEX(Database!$B$6:$Q$305,Calc!$B241,Calc!K$7)="","",INDEX(Database!$B$6:$Q$305,Calc!$B241,Calc!K$7)),"")</f>
        <v/>
      </c>
      <c r="L241" s="34" t="str">
        <f>IFERROR(IF(INDEX(Database!$B$6:$Q$305,Calc!$B241,Calc!L$7)="","",INDEX(Database!$B$6:$Q$305,Calc!$B241,Calc!L$7)),"")</f>
        <v/>
      </c>
      <c r="M241" s="34" t="str">
        <f>IFERROR(IF(INDEX(Database!$B$6:$Q$305,Calc!$B241,Calc!M$7)="","",INDEX(Database!$B$6:$Q$305,Calc!$B241,Calc!M$7)),"")</f>
        <v/>
      </c>
      <c r="N241" s="34" t="str">
        <f>IFERROR(IF(INDEX(Database!$B$6:$Q$305,Calc!$B241,Calc!N$7)="","",INDEX(Database!$B$6:$Q$305,Calc!$B241,Calc!N$7)),"")</f>
        <v/>
      </c>
      <c r="O241" s="34" t="str">
        <f>IFERROR(IF(INDEX(Database!$B$6:$Q$305,Calc!$B241,Calc!O$7)="","",INDEX(Database!$B$6:$Q$305,Calc!$B241,Calc!O$7)),"")</f>
        <v/>
      </c>
      <c r="P241" s="34" t="str">
        <f>IFERROR(IF(INDEX(Database!$B$6:$Q$305,Calc!$B241,Calc!P$7)="","",INDEX(Database!$B$6:$Q$305,Calc!$B241,Calc!P$7)),"")</f>
        <v/>
      </c>
      <c r="Q241" s="34" t="str">
        <f>IFERROR(IF(INDEX(Database!$B$6:$Q$305,Calc!$B241,Calc!Q$7)="","",INDEX(Database!$B$6:$Q$305,Calc!$B241,Calc!Q$7)),"")</f>
        <v/>
      </c>
      <c r="R241" s="34" t="str">
        <f>IFERROR(IF(INDEX(Database!$B$6:$Q$305,Calc!$B241,Calc!R$7)="","",INDEX(Database!$B$6:$Q$305,Calc!$B241,Calc!R$7)),"")</f>
        <v/>
      </c>
      <c r="V241" s="34" t="str">
        <f t="shared" si="38"/>
        <v/>
      </c>
      <c r="X241" s="34" t="str">
        <f>IFERROR(IF(COUNTIF($V$9:$V241,$V241)&gt;1,"",$V241),"")</f>
        <v/>
      </c>
      <c r="Z241" s="35" t="str">
        <f t="shared" si="39"/>
        <v/>
      </c>
      <c r="AA241" s="35" t="str">
        <f t="shared" si="40"/>
        <v/>
      </c>
      <c r="AB241" s="34" t="str">
        <f t="shared" si="41"/>
        <v/>
      </c>
      <c r="AD241" s="35" t="str">
        <f t="shared" si="37"/>
        <v/>
      </c>
      <c r="AE241" s="35" t="str">
        <f t="shared" si="42"/>
        <v/>
      </c>
      <c r="AF241" s="39" t="str">
        <f t="shared" si="43"/>
        <v/>
      </c>
      <c r="AG241" s="34" t="str">
        <f t="shared" si="45"/>
        <v/>
      </c>
      <c r="AH241" s="34" t="str">
        <f t="shared" si="45"/>
        <v/>
      </c>
      <c r="AI241" s="34" t="str">
        <f t="shared" si="45"/>
        <v/>
      </c>
      <c r="AJ241" s="34" t="str">
        <f t="shared" si="45"/>
        <v/>
      </c>
      <c r="AK241" s="34" t="str">
        <f t="shared" si="45"/>
        <v/>
      </c>
      <c r="AL241" s="34" t="str">
        <f t="shared" si="45"/>
        <v/>
      </c>
      <c r="AM241" s="34" t="str">
        <f t="shared" si="45"/>
        <v/>
      </c>
      <c r="AN241" s="34" t="str">
        <f t="shared" si="45"/>
        <v/>
      </c>
      <c r="AO241" s="34" t="str">
        <f t="shared" si="45"/>
        <v/>
      </c>
      <c r="AP241" s="34" t="str">
        <f t="shared" si="45"/>
        <v/>
      </c>
      <c r="AQ241" s="34" t="str">
        <f t="shared" si="45"/>
        <v/>
      </c>
      <c r="AR241" s="34" t="str">
        <f t="shared" si="45"/>
        <v/>
      </c>
      <c r="AS241" s="34" t="str">
        <f t="shared" si="45"/>
        <v/>
      </c>
      <c r="AT241" s="34" t="str">
        <f t="shared" si="45"/>
        <v/>
      </c>
      <c r="AU241" s="34" t="str">
        <f t="shared" si="45"/>
        <v/>
      </c>
    </row>
    <row r="242" spans="2:47" x14ac:dyDescent="0.35">
      <c r="B242" s="35">
        <v>234</v>
      </c>
      <c r="C242" s="34" t="str">
        <f>IFERROR(IF(INDEX(Database!$B$6:$Q$305,Calc!$B242,Calc!C$7)="","",INDEX(Database!$B$6:$Q$305,Calc!$B242,Calc!C$7)),"")</f>
        <v/>
      </c>
      <c r="D242" s="34" t="str">
        <f>IFERROR(IF(INDEX(Database!$B$6:$Q$305,Calc!$B242,Calc!D$7)="","",INDEX(Database!$B$6:$Q$305,Calc!$B242,Calc!D$7)),"")</f>
        <v/>
      </c>
      <c r="E242" s="34" t="str">
        <f>IFERROR(IF(INDEX(Database!$B$6:$Q$305,Calc!$B242,Calc!E$7)="","",INDEX(Database!$B$6:$Q$305,Calc!$B242,Calc!E$7)),"")</f>
        <v/>
      </c>
      <c r="F242" s="34" t="str">
        <f>IFERROR(IF(INDEX(Database!$B$6:$Q$305,Calc!$B242,Calc!F$7)="","",INDEX(Database!$B$6:$Q$305,Calc!$B242,Calc!F$7)),"")</f>
        <v/>
      </c>
      <c r="G242" s="34" t="str">
        <f>IFERROR(IF(INDEX(Database!$B$6:$Q$305,Calc!$B242,Calc!G$7)="","",INDEX(Database!$B$6:$Q$305,Calc!$B242,Calc!G$7)),"")</f>
        <v/>
      </c>
      <c r="H242" s="34" t="str">
        <f>IFERROR(IF(INDEX(Database!$B$6:$Q$305,Calc!$B242,Calc!H$7)="","",INDEX(Database!$B$6:$Q$305,Calc!$B242,Calc!H$7)),"")</f>
        <v/>
      </c>
      <c r="I242" s="34" t="str">
        <f>IFERROR(IF(INDEX(Database!$B$6:$Q$305,Calc!$B242,Calc!I$7)="","",INDEX(Database!$B$6:$Q$305,Calc!$B242,Calc!I$7)),"")</f>
        <v/>
      </c>
      <c r="J242" s="34" t="str">
        <f>IFERROR(IF(INDEX(Database!$B$6:$Q$305,Calc!$B242,Calc!J$7)="","",INDEX(Database!$B$6:$Q$305,Calc!$B242,Calc!J$7)),"")</f>
        <v/>
      </c>
      <c r="K242" s="34" t="str">
        <f>IFERROR(IF(INDEX(Database!$B$6:$Q$305,Calc!$B242,Calc!K$7)="","",INDEX(Database!$B$6:$Q$305,Calc!$B242,Calc!K$7)),"")</f>
        <v/>
      </c>
      <c r="L242" s="34" t="str">
        <f>IFERROR(IF(INDEX(Database!$B$6:$Q$305,Calc!$B242,Calc!L$7)="","",INDEX(Database!$B$6:$Q$305,Calc!$B242,Calc!L$7)),"")</f>
        <v/>
      </c>
      <c r="M242" s="34" t="str">
        <f>IFERROR(IF(INDEX(Database!$B$6:$Q$305,Calc!$B242,Calc!M$7)="","",INDEX(Database!$B$6:$Q$305,Calc!$B242,Calc!M$7)),"")</f>
        <v/>
      </c>
      <c r="N242" s="34" t="str">
        <f>IFERROR(IF(INDEX(Database!$B$6:$Q$305,Calc!$B242,Calc!N$7)="","",INDEX(Database!$B$6:$Q$305,Calc!$B242,Calc!N$7)),"")</f>
        <v/>
      </c>
      <c r="O242" s="34" t="str">
        <f>IFERROR(IF(INDEX(Database!$B$6:$Q$305,Calc!$B242,Calc!O$7)="","",INDEX(Database!$B$6:$Q$305,Calc!$B242,Calc!O$7)),"")</f>
        <v/>
      </c>
      <c r="P242" s="34" t="str">
        <f>IFERROR(IF(INDEX(Database!$B$6:$Q$305,Calc!$B242,Calc!P$7)="","",INDEX(Database!$B$6:$Q$305,Calc!$B242,Calc!P$7)),"")</f>
        <v/>
      </c>
      <c r="Q242" s="34" t="str">
        <f>IFERROR(IF(INDEX(Database!$B$6:$Q$305,Calc!$B242,Calc!Q$7)="","",INDEX(Database!$B$6:$Q$305,Calc!$B242,Calc!Q$7)),"")</f>
        <v/>
      </c>
      <c r="R242" s="34" t="str">
        <f>IFERROR(IF(INDEX(Database!$B$6:$Q$305,Calc!$B242,Calc!R$7)="","",INDEX(Database!$B$6:$Q$305,Calc!$B242,Calc!R$7)),"")</f>
        <v/>
      </c>
      <c r="V242" s="34" t="str">
        <f t="shared" si="38"/>
        <v/>
      </c>
      <c r="X242" s="34" t="str">
        <f>IFERROR(IF(COUNTIF($V$9:$V242,$V242)&gt;1,"",$V242),"")</f>
        <v/>
      </c>
      <c r="Z242" s="35" t="str">
        <f t="shared" si="39"/>
        <v/>
      </c>
      <c r="AA242" s="35" t="str">
        <f t="shared" si="40"/>
        <v/>
      </c>
      <c r="AB242" s="34" t="str">
        <f t="shared" si="41"/>
        <v/>
      </c>
      <c r="AD242" s="35" t="str">
        <f t="shared" si="37"/>
        <v/>
      </c>
      <c r="AE242" s="35" t="str">
        <f t="shared" si="42"/>
        <v/>
      </c>
      <c r="AF242" s="39" t="str">
        <f t="shared" si="43"/>
        <v/>
      </c>
      <c r="AG242" s="34" t="str">
        <f t="shared" si="45"/>
        <v/>
      </c>
      <c r="AH242" s="34" t="str">
        <f t="shared" si="45"/>
        <v/>
      </c>
      <c r="AI242" s="34" t="str">
        <f t="shared" si="45"/>
        <v/>
      </c>
      <c r="AJ242" s="34" t="str">
        <f t="shared" si="45"/>
        <v/>
      </c>
      <c r="AK242" s="34" t="str">
        <f t="shared" si="45"/>
        <v/>
      </c>
      <c r="AL242" s="34" t="str">
        <f t="shared" si="45"/>
        <v/>
      </c>
      <c r="AM242" s="34" t="str">
        <f t="shared" si="45"/>
        <v/>
      </c>
      <c r="AN242" s="34" t="str">
        <f t="shared" si="45"/>
        <v/>
      </c>
      <c r="AO242" s="34" t="str">
        <f t="shared" si="45"/>
        <v/>
      </c>
      <c r="AP242" s="34" t="str">
        <f t="shared" si="45"/>
        <v/>
      </c>
      <c r="AQ242" s="34" t="str">
        <f t="shared" si="45"/>
        <v/>
      </c>
      <c r="AR242" s="34" t="str">
        <f t="shared" si="45"/>
        <v/>
      </c>
      <c r="AS242" s="34" t="str">
        <f t="shared" si="45"/>
        <v/>
      </c>
      <c r="AT242" s="34" t="str">
        <f t="shared" si="45"/>
        <v/>
      </c>
      <c r="AU242" s="34" t="str">
        <f t="shared" si="45"/>
        <v/>
      </c>
    </row>
    <row r="243" spans="2:47" x14ac:dyDescent="0.35">
      <c r="B243" s="35">
        <v>235</v>
      </c>
      <c r="C243" s="34" t="str">
        <f>IFERROR(IF(INDEX(Database!$B$6:$Q$305,Calc!$B243,Calc!C$7)="","",INDEX(Database!$B$6:$Q$305,Calc!$B243,Calc!C$7)),"")</f>
        <v/>
      </c>
      <c r="D243" s="34" t="str">
        <f>IFERROR(IF(INDEX(Database!$B$6:$Q$305,Calc!$B243,Calc!D$7)="","",INDEX(Database!$B$6:$Q$305,Calc!$B243,Calc!D$7)),"")</f>
        <v/>
      </c>
      <c r="E243" s="34" t="str">
        <f>IFERROR(IF(INDEX(Database!$B$6:$Q$305,Calc!$B243,Calc!E$7)="","",INDEX(Database!$B$6:$Q$305,Calc!$B243,Calc!E$7)),"")</f>
        <v/>
      </c>
      <c r="F243" s="34" t="str">
        <f>IFERROR(IF(INDEX(Database!$B$6:$Q$305,Calc!$B243,Calc!F$7)="","",INDEX(Database!$B$6:$Q$305,Calc!$B243,Calc!F$7)),"")</f>
        <v/>
      </c>
      <c r="G243" s="34" t="str">
        <f>IFERROR(IF(INDEX(Database!$B$6:$Q$305,Calc!$B243,Calc!G$7)="","",INDEX(Database!$B$6:$Q$305,Calc!$B243,Calc!G$7)),"")</f>
        <v/>
      </c>
      <c r="H243" s="34" t="str">
        <f>IFERROR(IF(INDEX(Database!$B$6:$Q$305,Calc!$B243,Calc!H$7)="","",INDEX(Database!$B$6:$Q$305,Calc!$B243,Calc!H$7)),"")</f>
        <v/>
      </c>
      <c r="I243" s="34" t="str">
        <f>IFERROR(IF(INDEX(Database!$B$6:$Q$305,Calc!$B243,Calc!I$7)="","",INDEX(Database!$B$6:$Q$305,Calc!$B243,Calc!I$7)),"")</f>
        <v/>
      </c>
      <c r="J243" s="34" t="str">
        <f>IFERROR(IF(INDEX(Database!$B$6:$Q$305,Calc!$B243,Calc!J$7)="","",INDEX(Database!$B$6:$Q$305,Calc!$B243,Calc!J$7)),"")</f>
        <v/>
      </c>
      <c r="K243" s="34" t="str">
        <f>IFERROR(IF(INDEX(Database!$B$6:$Q$305,Calc!$B243,Calc!K$7)="","",INDEX(Database!$B$6:$Q$305,Calc!$B243,Calc!K$7)),"")</f>
        <v/>
      </c>
      <c r="L243" s="34" t="str">
        <f>IFERROR(IF(INDEX(Database!$B$6:$Q$305,Calc!$B243,Calc!L$7)="","",INDEX(Database!$B$6:$Q$305,Calc!$B243,Calc!L$7)),"")</f>
        <v/>
      </c>
      <c r="M243" s="34" t="str">
        <f>IFERROR(IF(INDEX(Database!$B$6:$Q$305,Calc!$B243,Calc!M$7)="","",INDEX(Database!$B$6:$Q$305,Calc!$B243,Calc!M$7)),"")</f>
        <v/>
      </c>
      <c r="N243" s="34" t="str">
        <f>IFERROR(IF(INDEX(Database!$B$6:$Q$305,Calc!$B243,Calc!N$7)="","",INDEX(Database!$B$6:$Q$305,Calc!$B243,Calc!N$7)),"")</f>
        <v/>
      </c>
      <c r="O243" s="34" t="str">
        <f>IFERROR(IF(INDEX(Database!$B$6:$Q$305,Calc!$B243,Calc!O$7)="","",INDEX(Database!$B$6:$Q$305,Calc!$B243,Calc!O$7)),"")</f>
        <v/>
      </c>
      <c r="P243" s="34" t="str">
        <f>IFERROR(IF(INDEX(Database!$B$6:$Q$305,Calc!$B243,Calc!P$7)="","",INDEX(Database!$B$6:$Q$305,Calc!$B243,Calc!P$7)),"")</f>
        <v/>
      </c>
      <c r="Q243" s="34" t="str">
        <f>IFERROR(IF(INDEX(Database!$B$6:$Q$305,Calc!$B243,Calc!Q$7)="","",INDEX(Database!$B$6:$Q$305,Calc!$B243,Calc!Q$7)),"")</f>
        <v/>
      </c>
      <c r="R243" s="34" t="str">
        <f>IFERROR(IF(INDEX(Database!$B$6:$Q$305,Calc!$B243,Calc!R$7)="","",INDEX(Database!$B$6:$Q$305,Calc!$B243,Calc!R$7)),"")</f>
        <v/>
      </c>
      <c r="V243" s="34" t="str">
        <f t="shared" si="38"/>
        <v/>
      </c>
      <c r="X243" s="34" t="str">
        <f>IFERROR(IF(COUNTIF($V$9:$V243,$V243)&gt;1,"",$V243),"")</f>
        <v/>
      </c>
      <c r="Z243" s="35" t="str">
        <f t="shared" si="39"/>
        <v/>
      </c>
      <c r="AA243" s="35" t="str">
        <f t="shared" si="40"/>
        <v/>
      </c>
      <c r="AB243" s="34" t="str">
        <f t="shared" si="41"/>
        <v/>
      </c>
      <c r="AD243" s="35" t="str">
        <f t="shared" si="37"/>
        <v/>
      </c>
      <c r="AE243" s="35" t="str">
        <f t="shared" si="42"/>
        <v/>
      </c>
      <c r="AF243" s="39" t="str">
        <f t="shared" si="43"/>
        <v/>
      </c>
      <c r="AG243" s="34" t="str">
        <f t="shared" si="45"/>
        <v/>
      </c>
      <c r="AH243" s="34" t="str">
        <f t="shared" si="45"/>
        <v/>
      </c>
      <c r="AI243" s="34" t="str">
        <f t="shared" si="45"/>
        <v/>
      </c>
      <c r="AJ243" s="34" t="str">
        <f t="shared" si="45"/>
        <v/>
      </c>
      <c r="AK243" s="34" t="str">
        <f t="shared" si="45"/>
        <v/>
      </c>
      <c r="AL243" s="34" t="str">
        <f t="shared" si="45"/>
        <v/>
      </c>
      <c r="AM243" s="34" t="str">
        <f t="shared" si="45"/>
        <v/>
      </c>
      <c r="AN243" s="34" t="str">
        <f t="shared" si="45"/>
        <v/>
      </c>
      <c r="AO243" s="34" t="str">
        <f t="shared" si="45"/>
        <v/>
      </c>
      <c r="AP243" s="34" t="str">
        <f t="shared" si="45"/>
        <v/>
      </c>
      <c r="AQ243" s="34" t="str">
        <f t="shared" si="45"/>
        <v/>
      </c>
      <c r="AR243" s="34" t="str">
        <f t="shared" si="45"/>
        <v/>
      </c>
      <c r="AS243" s="34" t="str">
        <f t="shared" si="45"/>
        <v/>
      </c>
      <c r="AT243" s="34" t="str">
        <f t="shared" si="45"/>
        <v/>
      </c>
      <c r="AU243" s="34" t="str">
        <f t="shared" si="45"/>
        <v/>
      </c>
    </row>
    <row r="244" spans="2:47" x14ac:dyDescent="0.35">
      <c r="B244" s="35">
        <v>236</v>
      </c>
      <c r="C244" s="34" t="str">
        <f>IFERROR(IF(INDEX(Database!$B$6:$Q$305,Calc!$B244,Calc!C$7)="","",INDEX(Database!$B$6:$Q$305,Calc!$B244,Calc!C$7)),"")</f>
        <v/>
      </c>
      <c r="D244" s="34" t="str">
        <f>IFERROR(IF(INDEX(Database!$B$6:$Q$305,Calc!$B244,Calc!D$7)="","",INDEX(Database!$B$6:$Q$305,Calc!$B244,Calc!D$7)),"")</f>
        <v/>
      </c>
      <c r="E244" s="34" t="str">
        <f>IFERROR(IF(INDEX(Database!$B$6:$Q$305,Calc!$B244,Calc!E$7)="","",INDEX(Database!$B$6:$Q$305,Calc!$B244,Calc!E$7)),"")</f>
        <v/>
      </c>
      <c r="F244" s="34" t="str">
        <f>IFERROR(IF(INDEX(Database!$B$6:$Q$305,Calc!$B244,Calc!F$7)="","",INDEX(Database!$B$6:$Q$305,Calc!$B244,Calc!F$7)),"")</f>
        <v/>
      </c>
      <c r="G244" s="34" t="str">
        <f>IFERROR(IF(INDEX(Database!$B$6:$Q$305,Calc!$B244,Calc!G$7)="","",INDEX(Database!$B$6:$Q$305,Calc!$B244,Calc!G$7)),"")</f>
        <v/>
      </c>
      <c r="H244" s="34" t="str">
        <f>IFERROR(IF(INDEX(Database!$B$6:$Q$305,Calc!$B244,Calc!H$7)="","",INDEX(Database!$B$6:$Q$305,Calc!$B244,Calc!H$7)),"")</f>
        <v/>
      </c>
      <c r="I244" s="34" t="str">
        <f>IFERROR(IF(INDEX(Database!$B$6:$Q$305,Calc!$B244,Calc!I$7)="","",INDEX(Database!$B$6:$Q$305,Calc!$B244,Calc!I$7)),"")</f>
        <v/>
      </c>
      <c r="J244" s="34" t="str">
        <f>IFERROR(IF(INDEX(Database!$B$6:$Q$305,Calc!$B244,Calc!J$7)="","",INDEX(Database!$B$6:$Q$305,Calc!$B244,Calc!J$7)),"")</f>
        <v/>
      </c>
      <c r="K244" s="34" t="str">
        <f>IFERROR(IF(INDEX(Database!$B$6:$Q$305,Calc!$B244,Calc!K$7)="","",INDEX(Database!$B$6:$Q$305,Calc!$B244,Calc!K$7)),"")</f>
        <v/>
      </c>
      <c r="L244" s="34" t="str">
        <f>IFERROR(IF(INDEX(Database!$B$6:$Q$305,Calc!$B244,Calc!L$7)="","",INDEX(Database!$B$6:$Q$305,Calc!$B244,Calc!L$7)),"")</f>
        <v/>
      </c>
      <c r="M244" s="34" t="str">
        <f>IFERROR(IF(INDEX(Database!$B$6:$Q$305,Calc!$B244,Calc!M$7)="","",INDEX(Database!$B$6:$Q$305,Calc!$B244,Calc!M$7)),"")</f>
        <v/>
      </c>
      <c r="N244" s="34" t="str">
        <f>IFERROR(IF(INDEX(Database!$B$6:$Q$305,Calc!$B244,Calc!N$7)="","",INDEX(Database!$B$6:$Q$305,Calc!$B244,Calc!N$7)),"")</f>
        <v/>
      </c>
      <c r="O244" s="34" t="str">
        <f>IFERROR(IF(INDEX(Database!$B$6:$Q$305,Calc!$B244,Calc!O$7)="","",INDEX(Database!$B$6:$Q$305,Calc!$B244,Calc!O$7)),"")</f>
        <v/>
      </c>
      <c r="P244" s="34" t="str">
        <f>IFERROR(IF(INDEX(Database!$B$6:$Q$305,Calc!$B244,Calc!P$7)="","",INDEX(Database!$B$6:$Q$305,Calc!$B244,Calc!P$7)),"")</f>
        <v/>
      </c>
      <c r="Q244" s="34" t="str">
        <f>IFERROR(IF(INDEX(Database!$B$6:$Q$305,Calc!$B244,Calc!Q$7)="","",INDEX(Database!$B$6:$Q$305,Calc!$B244,Calc!Q$7)),"")</f>
        <v/>
      </c>
      <c r="R244" s="34" t="str">
        <f>IFERROR(IF(INDEX(Database!$B$6:$Q$305,Calc!$B244,Calc!R$7)="","",INDEX(Database!$B$6:$Q$305,Calc!$B244,Calc!R$7)),"")</f>
        <v/>
      </c>
      <c r="V244" s="34" t="str">
        <f t="shared" si="38"/>
        <v/>
      </c>
      <c r="X244" s="34" t="str">
        <f>IFERROR(IF(COUNTIF($V$9:$V244,$V244)&gt;1,"",$V244),"")</f>
        <v/>
      </c>
      <c r="Z244" s="35" t="str">
        <f t="shared" si="39"/>
        <v/>
      </c>
      <c r="AA244" s="35" t="str">
        <f t="shared" si="40"/>
        <v/>
      </c>
      <c r="AB244" s="34" t="str">
        <f t="shared" si="41"/>
        <v/>
      </c>
      <c r="AD244" s="35" t="str">
        <f t="shared" si="37"/>
        <v/>
      </c>
      <c r="AE244" s="35" t="str">
        <f t="shared" si="42"/>
        <v/>
      </c>
      <c r="AF244" s="39" t="str">
        <f t="shared" si="43"/>
        <v/>
      </c>
      <c r="AG244" s="34" t="str">
        <f t="shared" si="45"/>
        <v/>
      </c>
      <c r="AH244" s="34" t="str">
        <f t="shared" si="45"/>
        <v/>
      </c>
      <c r="AI244" s="34" t="str">
        <f t="shared" si="45"/>
        <v/>
      </c>
      <c r="AJ244" s="34" t="str">
        <f t="shared" si="45"/>
        <v/>
      </c>
      <c r="AK244" s="34" t="str">
        <f t="shared" si="45"/>
        <v/>
      </c>
      <c r="AL244" s="34" t="str">
        <f t="shared" si="45"/>
        <v/>
      </c>
      <c r="AM244" s="34" t="str">
        <f t="shared" si="45"/>
        <v/>
      </c>
      <c r="AN244" s="34" t="str">
        <f t="shared" si="45"/>
        <v/>
      </c>
      <c r="AO244" s="34" t="str">
        <f t="shared" si="45"/>
        <v/>
      </c>
      <c r="AP244" s="34" t="str">
        <f t="shared" si="45"/>
        <v/>
      </c>
      <c r="AQ244" s="34" t="str">
        <f t="shared" si="45"/>
        <v/>
      </c>
      <c r="AR244" s="34" t="str">
        <f t="shared" si="45"/>
        <v/>
      </c>
      <c r="AS244" s="34" t="str">
        <f t="shared" si="45"/>
        <v/>
      </c>
      <c r="AT244" s="34" t="str">
        <f t="shared" si="45"/>
        <v/>
      </c>
      <c r="AU244" s="34" t="str">
        <f t="shared" si="45"/>
        <v/>
      </c>
    </row>
    <row r="245" spans="2:47" x14ac:dyDescent="0.35">
      <c r="B245" s="35">
        <v>237</v>
      </c>
      <c r="C245" s="34" t="str">
        <f>IFERROR(IF(INDEX(Database!$B$6:$Q$305,Calc!$B245,Calc!C$7)="","",INDEX(Database!$B$6:$Q$305,Calc!$B245,Calc!C$7)),"")</f>
        <v/>
      </c>
      <c r="D245" s="34" t="str">
        <f>IFERROR(IF(INDEX(Database!$B$6:$Q$305,Calc!$B245,Calc!D$7)="","",INDEX(Database!$B$6:$Q$305,Calc!$B245,Calc!D$7)),"")</f>
        <v/>
      </c>
      <c r="E245" s="34" t="str">
        <f>IFERROR(IF(INDEX(Database!$B$6:$Q$305,Calc!$B245,Calc!E$7)="","",INDEX(Database!$B$6:$Q$305,Calc!$B245,Calc!E$7)),"")</f>
        <v/>
      </c>
      <c r="F245" s="34" t="str">
        <f>IFERROR(IF(INDEX(Database!$B$6:$Q$305,Calc!$B245,Calc!F$7)="","",INDEX(Database!$B$6:$Q$305,Calc!$B245,Calc!F$7)),"")</f>
        <v/>
      </c>
      <c r="G245" s="34" t="str">
        <f>IFERROR(IF(INDEX(Database!$B$6:$Q$305,Calc!$B245,Calc!G$7)="","",INDEX(Database!$B$6:$Q$305,Calc!$B245,Calc!G$7)),"")</f>
        <v/>
      </c>
      <c r="H245" s="34" t="str">
        <f>IFERROR(IF(INDEX(Database!$B$6:$Q$305,Calc!$B245,Calc!H$7)="","",INDEX(Database!$B$6:$Q$305,Calc!$B245,Calc!H$7)),"")</f>
        <v/>
      </c>
      <c r="I245" s="34" t="str">
        <f>IFERROR(IF(INDEX(Database!$B$6:$Q$305,Calc!$B245,Calc!I$7)="","",INDEX(Database!$B$6:$Q$305,Calc!$B245,Calc!I$7)),"")</f>
        <v/>
      </c>
      <c r="J245" s="34" t="str">
        <f>IFERROR(IF(INDEX(Database!$B$6:$Q$305,Calc!$B245,Calc!J$7)="","",INDEX(Database!$B$6:$Q$305,Calc!$B245,Calc!J$7)),"")</f>
        <v/>
      </c>
      <c r="K245" s="34" t="str">
        <f>IFERROR(IF(INDEX(Database!$B$6:$Q$305,Calc!$B245,Calc!K$7)="","",INDEX(Database!$B$6:$Q$305,Calc!$B245,Calc!K$7)),"")</f>
        <v/>
      </c>
      <c r="L245" s="34" t="str">
        <f>IFERROR(IF(INDEX(Database!$B$6:$Q$305,Calc!$B245,Calc!L$7)="","",INDEX(Database!$B$6:$Q$305,Calc!$B245,Calc!L$7)),"")</f>
        <v/>
      </c>
      <c r="M245" s="34" t="str">
        <f>IFERROR(IF(INDEX(Database!$B$6:$Q$305,Calc!$B245,Calc!M$7)="","",INDEX(Database!$B$6:$Q$305,Calc!$B245,Calc!M$7)),"")</f>
        <v/>
      </c>
      <c r="N245" s="34" t="str">
        <f>IFERROR(IF(INDEX(Database!$B$6:$Q$305,Calc!$B245,Calc!N$7)="","",INDEX(Database!$B$6:$Q$305,Calc!$B245,Calc!N$7)),"")</f>
        <v/>
      </c>
      <c r="O245" s="34" t="str">
        <f>IFERROR(IF(INDEX(Database!$B$6:$Q$305,Calc!$B245,Calc!O$7)="","",INDEX(Database!$B$6:$Q$305,Calc!$B245,Calc!O$7)),"")</f>
        <v/>
      </c>
      <c r="P245" s="34" t="str">
        <f>IFERROR(IF(INDEX(Database!$B$6:$Q$305,Calc!$B245,Calc!P$7)="","",INDEX(Database!$B$6:$Q$305,Calc!$B245,Calc!P$7)),"")</f>
        <v/>
      </c>
      <c r="Q245" s="34" t="str">
        <f>IFERROR(IF(INDEX(Database!$B$6:$Q$305,Calc!$B245,Calc!Q$7)="","",INDEX(Database!$B$6:$Q$305,Calc!$B245,Calc!Q$7)),"")</f>
        <v/>
      </c>
      <c r="R245" s="34" t="str">
        <f>IFERROR(IF(INDEX(Database!$B$6:$Q$305,Calc!$B245,Calc!R$7)="","",INDEX(Database!$B$6:$Q$305,Calc!$B245,Calc!R$7)),"")</f>
        <v/>
      </c>
      <c r="V245" s="34" t="str">
        <f t="shared" si="38"/>
        <v/>
      </c>
      <c r="X245" s="34" t="str">
        <f>IFERROR(IF(COUNTIF($V$9:$V245,$V245)&gt;1,"",$V245),"")</f>
        <v/>
      </c>
      <c r="Z245" s="35" t="str">
        <f t="shared" si="39"/>
        <v/>
      </c>
      <c r="AA245" s="35" t="str">
        <f t="shared" si="40"/>
        <v/>
      </c>
      <c r="AB245" s="34" t="str">
        <f t="shared" si="41"/>
        <v/>
      </c>
      <c r="AD245" s="35" t="str">
        <f t="shared" si="37"/>
        <v/>
      </c>
      <c r="AE245" s="35" t="str">
        <f t="shared" si="42"/>
        <v/>
      </c>
      <c r="AF245" s="39" t="str">
        <f t="shared" si="43"/>
        <v/>
      </c>
      <c r="AG245" s="34" t="str">
        <f t="shared" ref="AG245:AU261" si="46">IFERROR(IF(LEN($AE245)=0,"",IF(LEN(INDEX($C$9:$R$308,$AE245,AG$7))&gt;0,INDEX($C$9:$R$308,$AE245,AG$7),"-")),"")</f>
        <v/>
      </c>
      <c r="AH245" s="34" t="str">
        <f t="shared" si="46"/>
        <v/>
      </c>
      <c r="AI245" s="34" t="str">
        <f t="shared" si="46"/>
        <v/>
      </c>
      <c r="AJ245" s="34" t="str">
        <f t="shared" si="46"/>
        <v/>
      </c>
      <c r="AK245" s="34" t="str">
        <f t="shared" si="46"/>
        <v/>
      </c>
      <c r="AL245" s="34" t="str">
        <f t="shared" si="46"/>
        <v/>
      </c>
      <c r="AM245" s="34" t="str">
        <f t="shared" si="46"/>
        <v/>
      </c>
      <c r="AN245" s="34" t="str">
        <f t="shared" si="46"/>
        <v/>
      </c>
      <c r="AO245" s="34" t="str">
        <f t="shared" si="46"/>
        <v/>
      </c>
      <c r="AP245" s="34" t="str">
        <f t="shared" si="46"/>
        <v/>
      </c>
      <c r="AQ245" s="34" t="str">
        <f t="shared" si="46"/>
        <v/>
      </c>
      <c r="AR245" s="34" t="str">
        <f t="shared" si="46"/>
        <v/>
      </c>
      <c r="AS245" s="34" t="str">
        <f t="shared" si="46"/>
        <v/>
      </c>
      <c r="AT245" s="34" t="str">
        <f t="shared" si="46"/>
        <v/>
      </c>
      <c r="AU245" s="34" t="str">
        <f t="shared" si="46"/>
        <v/>
      </c>
    </row>
    <row r="246" spans="2:47" x14ac:dyDescent="0.35">
      <c r="B246" s="35">
        <v>238</v>
      </c>
      <c r="C246" s="34" t="str">
        <f>IFERROR(IF(INDEX(Database!$B$6:$Q$305,Calc!$B246,Calc!C$7)="","",INDEX(Database!$B$6:$Q$305,Calc!$B246,Calc!C$7)),"")</f>
        <v/>
      </c>
      <c r="D246" s="34" t="str">
        <f>IFERROR(IF(INDEX(Database!$B$6:$Q$305,Calc!$B246,Calc!D$7)="","",INDEX(Database!$B$6:$Q$305,Calc!$B246,Calc!D$7)),"")</f>
        <v/>
      </c>
      <c r="E246" s="34" t="str">
        <f>IFERROR(IF(INDEX(Database!$B$6:$Q$305,Calc!$B246,Calc!E$7)="","",INDEX(Database!$B$6:$Q$305,Calc!$B246,Calc!E$7)),"")</f>
        <v/>
      </c>
      <c r="F246" s="34" t="str">
        <f>IFERROR(IF(INDEX(Database!$B$6:$Q$305,Calc!$B246,Calc!F$7)="","",INDEX(Database!$B$6:$Q$305,Calc!$B246,Calc!F$7)),"")</f>
        <v/>
      </c>
      <c r="G246" s="34" t="str">
        <f>IFERROR(IF(INDEX(Database!$B$6:$Q$305,Calc!$B246,Calc!G$7)="","",INDEX(Database!$B$6:$Q$305,Calc!$B246,Calc!G$7)),"")</f>
        <v/>
      </c>
      <c r="H246" s="34" t="str">
        <f>IFERROR(IF(INDEX(Database!$B$6:$Q$305,Calc!$B246,Calc!H$7)="","",INDEX(Database!$B$6:$Q$305,Calc!$B246,Calc!H$7)),"")</f>
        <v/>
      </c>
      <c r="I246" s="34" t="str">
        <f>IFERROR(IF(INDEX(Database!$B$6:$Q$305,Calc!$B246,Calc!I$7)="","",INDEX(Database!$B$6:$Q$305,Calc!$B246,Calc!I$7)),"")</f>
        <v/>
      </c>
      <c r="J246" s="34" t="str">
        <f>IFERROR(IF(INDEX(Database!$B$6:$Q$305,Calc!$B246,Calc!J$7)="","",INDEX(Database!$B$6:$Q$305,Calc!$B246,Calc!J$7)),"")</f>
        <v/>
      </c>
      <c r="K246" s="34" t="str">
        <f>IFERROR(IF(INDEX(Database!$B$6:$Q$305,Calc!$B246,Calc!K$7)="","",INDEX(Database!$B$6:$Q$305,Calc!$B246,Calc!K$7)),"")</f>
        <v/>
      </c>
      <c r="L246" s="34" t="str">
        <f>IFERROR(IF(INDEX(Database!$B$6:$Q$305,Calc!$B246,Calc!L$7)="","",INDEX(Database!$B$6:$Q$305,Calc!$B246,Calc!L$7)),"")</f>
        <v/>
      </c>
      <c r="M246" s="34" t="str">
        <f>IFERROR(IF(INDEX(Database!$B$6:$Q$305,Calc!$B246,Calc!M$7)="","",INDEX(Database!$B$6:$Q$305,Calc!$B246,Calc!M$7)),"")</f>
        <v/>
      </c>
      <c r="N246" s="34" t="str">
        <f>IFERROR(IF(INDEX(Database!$B$6:$Q$305,Calc!$B246,Calc!N$7)="","",INDEX(Database!$B$6:$Q$305,Calc!$B246,Calc!N$7)),"")</f>
        <v/>
      </c>
      <c r="O246" s="34" t="str">
        <f>IFERROR(IF(INDEX(Database!$B$6:$Q$305,Calc!$B246,Calc!O$7)="","",INDEX(Database!$B$6:$Q$305,Calc!$B246,Calc!O$7)),"")</f>
        <v/>
      </c>
      <c r="P246" s="34" t="str">
        <f>IFERROR(IF(INDEX(Database!$B$6:$Q$305,Calc!$B246,Calc!P$7)="","",INDEX(Database!$B$6:$Q$305,Calc!$B246,Calc!P$7)),"")</f>
        <v/>
      </c>
      <c r="Q246" s="34" t="str">
        <f>IFERROR(IF(INDEX(Database!$B$6:$Q$305,Calc!$B246,Calc!Q$7)="","",INDEX(Database!$B$6:$Q$305,Calc!$B246,Calc!Q$7)),"")</f>
        <v/>
      </c>
      <c r="R246" s="34" t="str">
        <f>IFERROR(IF(INDEX(Database!$B$6:$Q$305,Calc!$B246,Calc!R$7)="","",INDEX(Database!$B$6:$Q$305,Calc!$B246,Calc!R$7)),"")</f>
        <v/>
      </c>
      <c r="V246" s="34" t="str">
        <f t="shared" si="38"/>
        <v/>
      </c>
      <c r="X246" s="34" t="str">
        <f>IFERROR(IF(COUNTIF($V$9:$V246,$V246)&gt;1,"",$V246),"")</f>
        <v/>
      </c>
      <c r="Z246" s="35" t="str">
        <f t="shared" si="39"/>
        <v/>
      </c>
      <c r="AA246" s="35" t="str">
        <f t="shared" si="40"/>
        <v/>
      </c>
      <c r="AB246" s="34" t="str">
        <f t="shared" si="41"/>
        <v/>
      </c>
      <c r="AD246" s="35" t="str">
        <f t="shared" si="37"/>
        <v/>
      </c>
      <c r="AE246" s="35" t="str">
        <f t="shared" si="42"/>
        <v/>
      </c>
      <c r="AF246" s="39" t="str">
        <f t="shared" si="43"/>
        <v/>
      </c>
      <c r="AG246" s="34" t="str">
        <f t="shared" si="46"/>
        <v/>
      </c>
      <c r="AH246" s="34" t="str">
        <f t="shared" si="46"/>
        <v/>
      </c>
      <c r="AI246" s="34" t="str">
        <f t="shared" si="46"/>
        <v/>
      </c>
      <c r="AJ246" s="34" t="str">
        <f t="shared" si="46"/>
        <v/>
      </c>
      <c r="AK246" s="34" t="str">
        <f t="shared" si="46"/>
        <v/>
      </c>
      <c r="AL246" s="34" t="str">
        <f t="shared" si="46"/>
        <v/>
      </c>
      <c r="AM246" s="34" t="str">
        <f t="shared" si="46"/>
        <v/>
      </c>
      <c r="AN246" s="34" t="str">
        <f t="shared" si="46"/>
        <v/>
      </c>
      <c r="AO246" s="34" t="str">
        <f t="shared" si="46"/>
        <v/>
      </c>
      <c r="AP246" s="34" t="str">
        <f t="shared" si="46"/>
        <v/>
      </c>
      <c r="AQ246" s="34" t="str">
        <f t="shared" si="46"/>
        <v/>
      </c>
      <c r="AR246" s="34" t="str">
        <f t="shared" si="46"/>
        <v/>
      </c>
      <c r="AS246" s="34" t="str">
        <f t="shared" si="46"/>
        <v/>
      </c>
      <c r="AT246" s="34" t="str">
        <f t="shared" si="46"/>
        <v/>
      </c>
      <c r="AU246" s="34" t="str">
        <f t="shared" si="46"/>
        <v/>
      </c>
    </row>
    <row r="247" spans="2:47" x14ac:dyDescent="0.35">
      <c r="B247" s="35">
        <v>239</v>
      </c>
      <c r="C247" s="34" t="str">
        <f>IFERROR(IF(INDEX(Database!$B$6:$Q$305,Calc!$B247,Calc!C$7)="","",INDEX(Database!$B$6:$Q$305,Calc!$B247,Calc!C$7)),"")</f>
        <v/>
      </c>
      <c r="D247" s="34" t="str">
        <f>IFERROR(IF(INDEX(Database!$B$6:$Q$305,Calc!$B247,Calc!D$7)="","",INDEX(Database!$B$6:$Q$305,Calc!$B247,Calc!D$7)),"")</f>
        <v/>
      </c>
      <c r="E247" s="34" t="str">
        <f>IFERROR(IF(INDEX(Database!$B$6:$Q$305,Calc!$B247,Calc!E$7)="","",INDEX(Database!$B$6:$Q$305,Calc!$B247,Calc!E$7)),"")</f>
        <v/>
      </c>
      <c r="F247" s="34" t="str">
        <f>IFERROR(IF(INDEX(Database!$B$6:$Q$305,Calc!$B247,Calc!F$7)="","",INDEX(Database!$B$6:$Q$305,Calc!$B247,Calc!F$7)),"")</f>
        <v/>
      </c>
      <c r="G247" s="34" t="str">
        <f>IFERROR(IF(INDEX(Database!$B$6:$Q$305,Calc!$B247,Calc!G$7)="","",INDEX(Database!$B$6:$Q$305,Calc!$B247,Calc!G$7)),"")</f>
        <v/>
      </c>
      <c r="H247" s="34" t="str">
        <f>IFERROR(IF(INDEX(Database!$B$6:$Q$305,Calc!$B247,Calc!H$7)="","",INDEX(Database!$B$6:$Q$305,Calc!$B247,Calc!H$7)),"")</f>
        <v/>
      </c>
      <c r="I247" s="34" t="str">
        <f>IFERROR(IF(INDEX(Database!$B$6:$Q$305,Calc!$B247,Calc!I$7)="","",INDEX(Database!$B$6:$Q$305,Calc!$B247,Calc!I$7)),"")</f>
        <v/>
      </c>
      <c r="J247" s="34" t="str">
        <f>IFERROR(IF(INDEX(Database!$B$6:$Q$305,Calc!$B247,Calc!J$7)="","",INDEX(Database!$B$6:$Q$305,Calc!$B247,Calc!J$7)),"")</f>
        <v/>
      </c>
      <c r="K247" s="34" t="str">
        <f>IFERROR(IF(INDEX(Database!$B$6:$Q$305,Calc!$B247,Calc!K$7)="","",INDEX(Database!$B$6:$Q$305,Calc!$B247,Calc!K$7)),"")</f>
        <v/>
      </c>
      <c r="L247" s="34" t="str">
        <f>IFERROR(IF(INDEX(Database!$B$6:$Q$305,Calc!$B247,Calc!L$7)="","",INDEX(Database!$B$6:$Q$305,Calc!$B247,Calc!L$7)),"")</f>
        <v/>
      </c>
      <c r="M247" s="34" t="str">
        <f>IFERROR(IF(INDEX(Database!$B$6:$Q$305,Calc!$B247,Calc!M$7)="","",INDEX(Database!$B$6:$Q$305,Calc!$B247,Calc!M$7)),"")</f>
        <v/>
      </c>
      <c r="N247" s="34" t="str">
        <f>IFERROR(IF(INDEX(Database!$B$6:$Q$305,Calc!$B247,Calc!N$7)="","",INDEX(Database!$B$6:$Q$305,Calc!$B247,Calc!N$7)),"")</f>
        <v/>
      </c>
      <c r="O247" s="34" t="str">
        <f>IFERROR(IF(INDEX(Database!$B$6:$Q$305,Calc!$B247,Calc!O$7)="","",INDEX(Database!$B$6:$Q$305,Calc!$B247,Calc!O$7)),"")</f>
        <v/>
      </c>
      <c r="P247" s="34" t="str">
        <f>IFERROR(IF(INDEX(Database!$B$6:$Q$305,Calc!$B247,Calc!P$7)="","",INDEX(Database!$B$6:$Q$305,Calc!$B247,Calc!P$7)),"")</f>
        <v/>
      </c>
      <c r="Q247" s="34" t="str">
        <f>IFERROR(IF(INDEX(Database!$B$6:$Q$305,Calc!$B247,Calc!Q$7)="","",INDEX(Database!$B$6:$Q$305,Calc!$B247,Calc!Q$7)),"")</f>
        <v/>
      </c>
      <c r="R247" s="34" t="str">
        <f>IFERROR(IF(INDEX(Database!$B$6:$Q$305,Calc!$B247,Calc!R$7)="","",INDEX(Database!$B$6:$Q$305,Calc!$B247,Calc!R$7)),"")</f>
        <v/>
      </c>
      <c r="V247" s="34" t="str">
        <f t="shared" si="38"/>
        <v/>
      </c>
      <c r="X247" s="34" t="str">
        <f>IFERROR(IF(COUNTIF($V$9:$V247,$V247)&gt;1,"",$V247),"")</f>
        <v/>
      </c>
      <c r="Z247" s="35" t="str">
        <f t="shared" si="39"/>
        <v/>
      </c>
      <c r="AA247" s="35" t="str">
        <f t="shared" si="40"/>
        <v/>
      </c>
      <c r="AB247" s="34" t="str">
        <f t="shared" si="41"/>
        <v/>
      </c>
      <c r="AD247" s="35" t="str">
        <f t="shared" si="37"/>
        <v/>
      </c>
      <c r="AE247" s="35" t="str">
        <f t="shared" si="42"/>
        <v/>
      </c>
      <c r="AF247" s="39" t="str">
        <f t="shared" si="43"/>
        <v/>
      </c>
      <c r="AG247" s="34" t="str">
        <f t="shared" si="46"/>
        <v/>
      </c>
      <c r="AH247" s="34" t="str">
        <f t="shared" si="46"/>
        <v/>
      </c>
      <c r="AI247" s="34" t="str">
        <f t="shared" si="46"/>
        <v/>
      </c>
      <c r="AJ247" s="34" t="str">
        <f t="shared" si="46"/>
        <v/>
      </c>
      <c r="AK247" s="34" t="str">
        <f t="shared" si="46"/>
        <v/>
      </c>
      <c r="AL247" s="34" t="str">
        <f t="shared" si="46"/>
        <v/>
      </c>
      <c r="AM247" s="34" t="str">
        <f t="shared" si="46"/>
        <v/>
      </c>
      <c r="AN247" s="34" t="str">
        <f t="shared" si="46"/>
        <v/>
      </c>
      <c r="AO247" s="34" t="str">
        <f t="shared" si="46"/>
        <v/>
      </c>
      <c r="AP247" s="34" t="str">
        <f t="shared" si="46"/>
        <v/>
      </c>
      <c r="AQ247" s="34" t="str">
        <f t="shared" si="46"/>
        <v/>
      </c>
      <c r="AR247" s="34" t="str">
        <f t="shared" si="46"/>
        <v/>
      </c>
      <c r="AS247" s="34" t="str">
        <f t="shared" si="46"/>
        <v/>
      </c>
      <c r="AT247" s="34" t="str">
        <f t="shared" si="46"/>
        <v/>
      </c>
      <c r="AU247" s="34" t="str">
        <f t="shared" si="46"/>
        <v/>
      </c>
    </row>
    <row r="248" spans="2:47" x14ac:dyDescent="0.35">
      <c r="B248" s="35">
        <v>240</v>
      </c>
      <c r="C248" s="34" t="str">
        <f>IFERROR(IF(INDEX(Database!$B$6:$Q$305,Calc!$B248,Calc!C$7)="","",INDEX(Database!$B$6:$Q$305,Calc!$B248,Calc!C$7)),"")</f>
        <v/>
      </c>
      <c r="D248" s="34" t="str">
        <f>IFERROR(IF(INDEX(Database!$B$6:$Q$305,Calc!$B248,Calc!D$7)="","",INDEX(Database!$B$6:$Q$305,Calc!$B248,Calc!D$7)),"")</f>
        <v/>
      </c>
      <c r="E248" s="34" t="str">
        <f>IFERROR(IF(INDEX(Database!$B$6:$Q$305,Calc!$B248,Calc!E$7)="","",INDEX(Database!$B$6:$Q$305,Calc!$B248,Calc!E$7)),"")</f>
        <v/>
      </c>
      <c r="F248" s="34" t="str">
        <f>IFERROR(IF(INDEX(Database!$B$6:$Q$305,Calc!$B248,Calc!F$7)="","",INDEX(Database!$B$6:$Q$305,Calc!$B248,Calc!F$7)),"")</f>
        <v/>
      </c>
      <c r="G248" s="34" t="str">
        <f>IFERROR(IF(INDEX(Database!$B$6:$Q$305,Calc!$B248,Calc!G$7)="","",INDEX(Database!$B$6:$Q$305,Calc!$B248,Calc!G$7)),"")</f>
        <v/>
      </c>
      <c r="H248" s="34" t="str">
        <f>IFERROR(IF(INDEX(Database!$B$6:$Q$305,Calc!$B248,Calc!H$7)="","",INDEX(Database!$B$6:$Q$305,Calc!$B248,Calc!H$7)),"")</f>
        <v/>
      </c>
      <c r="I248" s="34" t="str">
        <f>IFERROR(IF(INDEX(Database!$B$6:$Q$305,Calc!$B248,Calc!I$7)="","",INDEX(Database!$B$6:$Q$305,Calc!$B248,Calc!I$7)),"")</f>
        <v/>
      </c>
      <c r="J248" s="34" t="str">
        <f>IFERROR(IF(INDEX(Database!$B$6:$Q$305,Calc!$B248,Calc!J$7)="","",INDEX(Database!$B$6:$Q$305,Calc!$B248,Calc!J$7)),"")</f>
        <v/>
      </c>
      <c r="K248" s="34" t="str">
        <f>IFERROR(IF(INDEX(Database!$B$6:$Q$305,Calc!$B248,Calc!K$7)="","",INDEX(Database!$B$6:$Q$305,Calc!$B248,Calc!K$7)),"")</f>
        <v/>
      </c>
      <c r="L248" s="34" t="str">
        <f>IFERROR(IF(INDEX(Database!$B$6:$Q$305,Calc!$B248,Calc!L$7)="","",INDEX(Database!$B$6:$Q$305,Calc!$B248,Calc!L$7)),"")</f>
        <v/>
      </c>
      <c r="M248" s="34" t="str">
        <f>IFERROR(IF(INDEX(Database!$B$6:$Q$305,Calc!$B248,Calc!M$7)="","",INDEX(Database!$B$6:$Q$305,Calc!$B248,Calc!M$7)),"")</f>
        <v/>
      </c>
      <c r="N248" s="34" t="str">
        <f>IFERROR(IF(INDEX(Database!$B$6:$Q$305,Calc!$B248,Calc!N$7)="","",INDEX(Database!$B$6:$Q$305,Calc!$B248,Calc!N$7)),"")</f>
        <v/>
      </c>
      <c r="O248" s="34" t="str">
        <f>IFERROR(IF(INDEX(Database!$B$6:$Q$305,Calc!$B248,Calc!O$7)="","",INDEX(Database!$B$6:$Q$305,Calc!$B248,Calc!O$7)),"")</f>
        <v/>
      </c>
      <c r="P248" s="34" t="str">
        <f>IFERROR(IF(INDEX(Database!$B$6:$Q$305,Calc!$B248,Calc!P$7)="","",INDEX(Database!$B$6:$Q$305,Calc!$B248,Calc!P$7)),"")</f>
        <v/>
      </c>
      <c r="Q248" s="34" t="str">
        <f>IFERROR(IF(INDEX(Database!$B$6:$Q$305,Calc!$B248,Calc!Q$7)="","",INDEX(Database!$B$6:$Q$305,Calc!$B248,Calc!Q$7)),"")</f>
        <v/>
      </c>
      <c r="R248" s="34" t="str">
        <f>IFERROR(IF(INDEX(Database!$B$6:$Q$305,Calc!$B248,Calc!R$7)="","",INDEX(Database!$B$6:$Q$305,Calc!$B248,Calc!R$7)),"")</f>
        <v/>
      </c>
      <c r="V248" s="34" t="str">
        <f t="shared" si="38"/>
        <v/>
      </c>
      <c r="X248" s="34" t="str">
        <f>IFERROR(IF(COUNTIF($V$9:$V248,$V248)&gt;1,"",$V248),"")</f>
        <v/>
      </c>
      <c r="Z248" s="35" t="str">
        <f t="shared" si="39"/>
        <v/>
      </c>
      <c r="AA248" s="35" t="str">
        <f t="shared" si="40"/>
        <v/>
      </c>
      <c r="AB248" s="34" t="str">
        <f t="shared" si="41"/>
        <v/>
      </c>
      <c r="AD248" s="35" t="str">
        <f t="shared" si="37"/>
        <v/>
      </c>
      <c r="AE248" s="35" t="str">
        <f t="shared" si="42"/>
        <v/>
      </c>
      <c r="AF248" s="39" t="str">
        <f t="shared" si="43"/>
        <v/>
      </c>
      <c r="AG248" s="34" t="str">
        <f t="shared" si="46"/>
        <v/>
      </c>
      <c r="AH248" s="34" t="str">
        <f t="shared" si="46"/>
        <v/>
      </c>
      <c r="AI248" s="34" t="str">
        <f t="shared" si="46"/>
        <v/>
      </c>
      <c r="AJ248" s="34" t="str">
        <f t="shared" si="46"/>
        <v/>
      </c>
      <c r="AK248" s="34" t="str">
        <f t="shared" si="46"/>
        <v/>
      </c>
      <c r="AL248" s="34" t="str">
        <f t="shared" si="46"/>
        <v/>
      </c>
      <c r="AM248" s="34" t="str">
        <f t="shared" si="46"/>
        <v/>
      </c>
      <c r="AN248" s="34" t="str">
        <f t="shared" si="46"/>
        <v/>
      </c>
      <c r="AO248" s="34" t="str">
        <f t="shared" si="46"/>
        <v/>
      </c>
      <c r="AP248" s="34" t="str">
        <f t="shared" si="46"/>
        <v/>
      </c>
      <c r="AQ248" s="34" t="str">
        <f t="shared" si="46"/>
        <v/>
      </c>
      <c r="AR248" s="34" t="str">
        <f t="shared" si="46"/>
        <v/>
      </c>
      <c r="AS248" s="34" t="str">
        <f t="shared" si="46"/>
        <v/>
      </c>
      <c r="AT248" s="34" t="str">
        <f t="shared" si="46"/>
        <v/>
      </c>
      <c r="AU248" s="34" t="str">
        <f t="shared" si="46"/>
        <v/>
      </c>
    </row>
    <row r="249" spans="2:47" x14ac:dyDescent="0.35">
      <c r="B249" s="35">
        <v>241</v>
      </c>
      <c r="C249" s="34" t="str">
        <f>IFERROR(IF(INDEX(Database!$B$6:$Q$305,Calc!$B249,Calc!C$7)="","",INDEX(Database!$B$6:$Q$305,Calc!$B249,Calc!C$7)),"")</f>
        <v/>
      </c>
      <c r="D249" s="34" t="str">
        <f>IFERROR(IF(INDEX(Database!$B$6:$Q$305,Calc!$B249,Calc!D$7)="","",INDEX(Database!$B$6:$Q$305,Calc!$B249,Calc!D$7)),"")</f>
        <v/>
      </c>
      <c r="E249" s="34" t="str">
        <f>IFERROR(IF(INDEX(Database!$B$6:$Q$305,Calc!$B249,Calc!E$7)="","",INDEX(Database!$B$6:$Q$305,Calc!$B249,Calc!E$7)),"")</f>
        <v/>
      </c>
      <c r="F249" s="34" t="str">
        <f>IFERROR(IF(INDEX(Database!$B$6:$Q$305,Calc!$B249,Calc!F$7)="","",INDEX(Database!$B$6:$Q$305,Calc!$B249,Calc!F$7)),"")</f>
        <v/>
      </c>
      <c r="G249" s="34" t="str">
        <f>IFERROR(IF(INDEX(Database!$B$6:$Q$305,Calc!$B249,Calc!G$7)="","",INDEX(Database!$B$6:$Q$305,Calc!$B249,Calc!G$7)),"")</f>
        <v/>
      </c>
      <c r="H249" s="34" t="str">
        <f>IFERROR(IF(INDEX(Database!$B$6:$Q$305,Calc!$B249,Calc!H$7)="","",INDEX(Database!$B$6:$Q$305,Calc!$B249,Calc!H$7)),"")</f>
        <v/>
      </c>
      <c r="I249" s="34" t="str">
        <f>IFERROR(IF(INDEX(Database!$B$6:$Q$305,Calc!$B249,Calc!I$7)="","",INDEX(Database!$B$6:$Q$305,Calc!$B249,Calc!I$7)),"")</f>
        <v/>
      </c>
      <c r="J249" s="34" t="str">
        <f>IFERROR(IF(INDEX(Database!$B$6:$Q$305,Calc!$B249,Calc!J$7)="","",INDEX(Database!$B$6:$Q$305,Calc!$B249,Calc!J$7)),"")</f>
        <v/>
      </c>
      <c r="K249" s="34" t="str">
        <f>IFERROR(IF(INDEX(Database!$B$6:$Q$305,Calc!$B249,Calc!K$7)="","",INDEX(Database!$B$6:$Q$305,Calc!$B249,Calc!K$7)),"")</f>
        <v/>
      </c>
      <c r="L249" s="34" t="str">
        <f>IFERROR(IF(INDEX(Database!$B$6:$Q$305,Calc!$B249,Calc!L$7)="","",INDEX(Database!$B$6:$Q$305,Calc!$B249,Calc!L$7)),"")</f>
        <v/>
      </c>
      <c r="M249" s="34" t="str">
        <f>IFERROR(IF(INDEX(Database!$B$6:$Q$305,Calc!$B249,Calc!M$7)="","",INDEX(Database!$B$6:$Q$305,Calc!$B249,Calc!M$7)),"")</f>
        <v/>
      </c>
      <c r="N249" s="34" t="str">
        <f>IFERROR(IF(INDEX(Database!$B$6:$Q$305,Calc!$B249,Calc!N$7)="","",INDEX(Database!$B$6:$Q$305,Calc!$B249,Calc!N$7)),"")</f>
        <v/>
      </c>
      <c r="O249" s="34" t="str">
        <f>IFERROR(IF(INDEX(Database!$B$6:$Q$305,Calc!$B249,Calc!O$7)="","",INDEX(Database!$B$6:$Q$305,Calc!$B249,Calc!O$7)),"")</f>
        <v/>
      </c>
      <c r="P249" s="34" t="str">
        <f>IFERROR(IF(INDEX(Database!$B$6:$Q$305,Calc!$B249,Calc!P$7)="","",INDEX(Database!$B$6:$Q$305,Calc!$B249,Calc!P$7)),"")</f>
        <v/>
      </c>
      <c r="Q249" s="34" t="str">
        <f>IFERROR(IF(INDEX(Database!$B$6:$Q$305,Calc!$B249,Calc!Q$7)="","",INDEX(Database!$B$6:$Q$305,Calc!$B249,Calc!Q$7)),"")</f>
        <v/>
      </c>
      <c r="R249" s="34" t="str">
        <f>IFERROR(IF(INDEX(Database!$B$6:$Q$305,Calc!$B249,Calc!R$7)="","",INDEX(Database!$B$6:$Q$305,Calc!$B249,Calc!R$7)),"")</f>
        <v/>
      </c>
      <c r="V249" s="34" t="str">
        <f t="shared" si="38"/>
        <v/>
      </c>
      <c r="X249" s="34" t="str">
        <f>IFERROR(IF(COUNTIF($V$9:$V249,$V249)&gt;1,"",$V249),"")</f>
        <v/>
      </c>
      <c r="Z249" s="35" t="str">
        <f t="shared" si="39"/>
        <v/>
      </c>
      <c r="AA249" s="35" t="str">
        <f t="shared" si="40"/>
        <v/>
      </c>
      <c r="AB249" s="34" t="str">
        <f t="shared" si="41"/>
        <v/>
      </c>
      <c r="AD249" s="35" t="str">
        <f t="shared" si="37"/>
        <v/>
      </c>
      <c r="AE249" s="35" t="str">
        <f t="shared" si="42"/>
        <v/>
      </c>
      <c r="AF249" s="39" t="str">
        <f t="shared" si="43"/>
        <v/>
      </c>
      <c r="AG249" s="34" t="str">
        <f t="shared" si="46"/>
        <v/>
      </c>
      <c r="AH249" s="34" t="str">
        <f t="shared" si="46"/>
        <v/>
      </c>
      <c r="AI249" s="34" t="str">
        <f t="shared" si="46"/>
        <v/>
      </c>
      <c r="AJ249" s="34" t="str">
        <f t="shared" si="46"/>
        <v/>
      </c>
      <c r="AK249" s="34" t="str">
        <f t="shared" si="46"/>
        <v/>
      </c>
      <c r="AL249" s="34" t="str">
        <f t="shared" si="46"/>
        <v/>
      </c>
      <c r="AM249" s="34" t="str">
        <f t="shared" si="46"/>
        <v/>
      </c>
      <c r="AN249" s="34" t="str">
        <f t="shared" si="46"/>
        <v/>
      </c>
      <c r="AO249" s="34" t="str">
        <f t="shared" si="46"/>
        <v/>
      </c>
      <c r="AP249" s="34" t="str">
        <f t="shared" si="46"/>
        <v/>
      </c>
      <c r="AQ249" s="34" t="str">
        <f t="shared" si="46"/>
        <v/>
      </c>
      <c r="AR249" s="34" t="str">
        <f t="shared" si="46"/>
        <v/>
      </c>
      <c r="AS249" s="34" t="str">
        <f t="shared" si="46"/>
        <v/>
      </c>
      <c r="AT249" s="34" t="str">
        <f t="shared" si="46"/>
        <v/>
      </c>
      <c r="AU249" s="34" t="str">
        <f t="shared" si="46"/>
        <v/>
      </c>
    </row>
    <row r="250" spans="2:47" x14ac:dyDescent="0.35">
      <c r="B250" s="35">
        <v>242</v>
      </c>
      <c r="C250" s="34" t="str">
        <f>IFERROR(IF(INDEX(Database!$B$6:$Q$305,Calc!$B250,Calc!C$7)="","",INDEX(Database!$B$6:$Q$305,Calc!$B250,Calc!C$7)),"")</f>
        <v/>
      </c>
      <c r="D250" s="34" t="str">
        <f>IFERROR(IF(INDEX(Database!$B$6:$Q$305,Calc!$B250,Calc!D$7)="","",INDEX(Database!$B$6:$Q$305,Calc!$B250,Calc!D$7)),"")</f>
        <v/>
      </c>
      <c r="E250" s="34" t="str">
        <f>IFERROR(IF(INDEX(Database!$B$6:$Q$305,Calc!$B250,Calc!E$7)="","",INDEX(Database!$B$6:$Q$305,Calc!$B250,Calc!E$7)),"")</f>
        <v/>
      </c>
      <c r="F250" s="34" t="str">
        <f>IFERROR(IF(INDEX(Database!$B$6:$Q$305,Calc!$B250,Calc!F$7)="","",INDEX(Database!$B$6:$Q$305,Calc!$B250,Calc!F$7)),"")</f>
        <v/>
      </c>
      <c r="G250" s="34" t="str">
        <f>IFERROR(IF(INDEX(Database!$B$6:$Q$305,Calc!$B250,Calc!G$7)="","",INDEX(Database!$B$6:$Q$305,Calc!$B250,Calc!G$7)),"")</f>
        <v/>
      </c>
      <c r="H250" s="34" t="str">
        <f>IFERROR(IF(INDEX(Database!$B$6:$Q$305,Calc!$B250,Calc!H$7)="","",INDEX(Database!$B$6:$Q$305,Calc!$B250,Calc!H$7)),"")</f>
        <v/>
      </c>
      <c r="I250" s="34" t="str">
        <f>IFERROR(IF(INDEX(Database!$B$6:$Q$305,Calc!$B250,Calc!I$7)="","",INDEX(Database!$B$6:$Q$305,Calc!$B250,Calc!I$7)),"")</f>
        <v/>
      </c>
      <c r="J250" s="34" t="str">
        <f>IFERROR(IF(INDEX(Database!$B$6:$Q$305,Calc!$B250,Calc!J$7)="","",INDEX(Database!$B$6:$Q$305,Calc!$B250,Calc!J$7)),"")</f>
        <v/>
      </c>
      <c r="K250" s="34" t="str">
        <f>IFERROR(IF(INDEX(Database!$B$6:$Q$305,Calc!$B250,Calc!K$7)="","",INDEX(Database!$B$6:$Q$305,Calc!$B250,Calc!K$7)),"")</f>
        <v/>
      </c>
      <c r="L250" s="34" t="str">
        <f>IFERROR(IF(INDEX(Database!$B$6:$Q$305,Calc!$B250,Calc!L$7)="","",INDEX(Database!$B$6:$Q$305,Calc!$B250,Calc!L$7)),"")</f>
        <v/>
      </c>
      <c r="M250" s="34" t="str">
        <f>IFERROR(IF(INDEX(Database!$B$6:$Q$305,Calc!$B250,Calc!M$7)="","",INDEX(Database!$B$6:$Q$305,Calc!$B250,Calc!M$7)),"")</f>
        <v/>
      </c>
      <c r="N250" s="34" t="str">
        <f>IFERROR(IF(INDEX(Database!$B$6:$Q$305,Calc!$B250,Calc!N$7)="","",INDEX(Database!$B$6:$Q$305,Calc!$B250,Calc!N$7)),"")</f>
        <v/>
      </c>
      <c r="O250" s="34" t="str">
        <f>IFERROR(IF(INDEX(Database!$B$6:$Q$305,Calc!$B250,Calc!O$7)="","",INDEX(Database!$B$6:$Q$305,Calc!$B250,Calc!O$7)),"")</f>
        <v/>
      </c>
      <c r="P250" s="34" t="str">
        <f>IFERROR(IF(INDEX(Database!$B$6:$Q$305,Calc!$B250,Calc!P$7)="","",INDEX(Database!$B$6:$Q$305,Calc!$B250,Calc!P$7)),"")</f>
        <v/>
      </c>
      <c r="Q250" s="34" t="str">
        <f>IFERROR(IF(INDEX(Database!$B$6:$Q$305,Calc!$B250,Calc!Q$7)="","",INDEX(Database!$B$6:$Q$305,Calc!$B250,Calc!Q$7)),"")</f>
        <v/>
      </c>
      <c r="R250" s="34" t="str">
        <f>IFERROR(IF(INDEX(Database!$B$6:$Q$305,Calc!$B250,Calc!R$7)="","",INDEX(Database!$B$6:$Q$305,Calc!$B250,Calc!R$7)),"")</f>
        <v/>
      </c>
      <c r="V250" s="34" t="str">
        <f t="shared" si="38"/>
        <v/>
      </c>
      <c r="X250" s="34" t="str">
        <f>IFERROR(IF(COUNTIF($V$9:$V250,$V250)&gt;1,"",$V250),"")</f>
        <v/>
      </c>
      <c r="Z250" s="35" t="str">
        <f t="shared" si="39"/>
        <v/>
      </c>
      <c r="AA250" s="35" t="str">
        <f t="shared" si="40"/>
        <v/>
      </c>
      <c r="AB250" s="34" t="str">
        <f t="shared" si="41"/>
        <v/>
      </c>
      <c r="AD250" s="35" t="str">
        <f t="shared" si="37"/>
        <v/>
      </c>
      <c r="AE250" s="35" t="str">
        <f t="shared" si="42"/>
        <v/>
      </c>
      <c r="AF250" s="39" t="str">
        <f t="shared" si="43"/>
        <v/>
      </c>
      <c r="AG250" s="34" t="str">
        <f t="shared" si="46"/>
        <v/>
      </c>
      <c r="AH250" s="34" t="str">
        <f t="shared" si="46"/>
        <v/>
      </c>
      <c r="AI250" s="34" t="str">
        <f t="shared" si="46"/>
        <v/>
      </c>
      <c r="AJ250" s="34" t="str">
        <f t="shared" si="46"/>
        <v/>
      </c>
      <c r="AK250" s="34" t="str">
        <f t="shared" si="46"/>
        <v/>
      </c>
      <c r="AL250" s="34" t="str">
        <f t="shared" si="46"/>
        <v/>
      </c>
      <c r="AM250" s="34" t="str">
        <f t="shared" si="46"/>
        <v/>
      </c>
      <c r="AN250" s="34" t="str">
        <f t="shared" si="46"/>
        <v/>
      </c>
      <c r="AO250" s="34" t="str">
        <f t="shared" si="46"/>
        <v/>
      </c>
      <c r="AP250" s="34" t="str">
        <f t="shared" si="46"/>
        <v/>
      </c>
      <c r="AQ250" s="34" t="str">
        <f t="shared" si="46"/>
        <v/>
      </c>
      <c r="AR250" s="34" t="str">
        <f t="shared" si="46"/>
        <v/>
      </c>
      <c r="AS250" s="34" t="str">
        <f t="shared" si="46"/>
        <v/>
      </c>
      <c r="AT250" s="34" t="str">
        <f t="shared" si="46"/>
        <v/>
      </c>
      <c r="AU250" s="34" t="str">
        <f t="shared" si="46"/>
        <v/>
      </c>
    </row>
    <row r="251" spans="2:47" x14ac:dyDescent="0.35">
      <c r="B251" s="35">
        <v>243</v>
      </c>
      <c r="C251" s="34" t="str">
        <f>IFERROR(IF(INDEX(Database!$B$6:$Q$305,Calc!$B251,Calc!C$7)="","",INDEX(Database!$B$6:$Q$305,Calc!$B251,Calc!C$7)),"")</f>
        <v/>
      </c>
      <c r="D251" s="34" t="str">
        <f>IFERROR(IF(INDEX(Database!$B$6:$Q$305,Calc!$B251,Calc!D$7)="","",INDEX(Database!$B$6:$Q$305,Calc!$B251,Calc!D$7)),"")</f>
        <v/>
      </c>
      <c r="E251" s="34" t="str">
        <f>IFERROR(IF(INDEX(Database!$B$6:$Q$305,Calc!$B251,Calc!E$7)="","",INDEX(Database!$B$6:$Q$305,Calc!$B251,Calc!E$7)),"")</f>
        <v/>
      </c>
      <c r="F251" s="34" t="str">
        <f>IFERROR(IF(INDEX(Database!$B$6:$Q$305,Calc!$B251,Calc!F$7)="","",INDEX(Database!$B$6:$Q$305,Calc!$B251,Calc!F$7)),"")</f>
        <v/>
      </c>
      <c r="G251" s="34" t="str">
        <f>IFERROR(IF(INDEX(Database!$B$6:$Q$305,Calc!$B251,Calc!G$7)="","",INDEX(Database!$B$6:$Q$305,Calc!$B251,Calc!G$7)),"")</f>
        <v/>
      </c>
      <c r="H251" s="34" t="str">
        <f>IFERROR(IF(INDEX(Database!$B$6:$Q$305,Calc!$B251,Calc!H$7)="","",INDEX(Database!$B$6:$Q$305,Calc!$B251,Calc!H$7)),"")</f>
        <v/>
      </c>
      <c r="I251" s="34" t="str">
        <f>IFERROR(IF(INDEX(Database!$B$6:$Q$305,Calc!$B251,Calc!I$7)="","",INDEX(Database!$B$6:$Q$305,Calc!$B251,Calc!I$7)),"")</f>
        <v/>
      </c>
      <c r="J251" s="34" t="str">
        <f>IFERROR(IF(INDEX(Database!$B$6:$Q$305,Calc!$B251,Calc!J$7)="","",INDEX(Database!$B$6:$Q$305,Calc!$B251,Calc!J$7)),"")</f>
        <v/>
      </c>
      <c r="K251" s="34" t="str">
        <f>IFERROR(IF(INDEX(Database!$B$6:$Q$305,Calc!$B251,Calc!K$7)="","",INDEX(Database!$B$6:$Q$305,Calc!$B251,Calc!K$7)),"")</f>
        <v/>
      </c>
      <c r="L251" s="34" t="str">
        <f>IFERROR(IF(INDEX(Database!$B$6:$Q$305,Calc!$B251,Calc!L$7)="","",INDEX(Database!$B$6:$Q$305,Calc!$B251,Calc!L$7)),"")</f>
        <v/>
      </c>
      <c r="M251" s="34" t="str">
        <f>IFERROR(IF(INDEX(Database!$B$6:$Q$305,Calc!$B251,Calc!M$7)="","",INDEX(Database!$B$6:$Q$305,Calc!$B251,Calc!M$7)),"")</f>
        <v/>
      </c>
      <c r="N251" s="34" t="str">
        <f>IFERROR(IF(INDEX(Database!$B$6:$Q$305,Calc!$B251,Calc!N$7)="","",INDEX(Database!$B$6:$Q$305,Calc!$B251,Calc!N$7)),"")</f>
        <v/>
      </c>
      <c r="O251" s="34" t="str">
        <f>IFERROR(IF(INDEX(Database!$B$6:$Q$305,Calc!$B251,Calc!O$7)="","",INDEX(Database!$B$6:$Q$305,Calc!$B251,Calc!O$7)),"")</f>
        <v/>
      </c>
      <c r="P251" s="34" t="str">
        <f>IFERROR(IF(INDEX(Database!$B$6:$Q$305,Calc!$B251,Calc!P$7)="","",INDEX(Database!$B$6:$Q$305,Calc!$B251,Calc!P$7)),"")</f>
        <v/>
      </c>
      <c r="Q251" s="34" t="str">
        <f>IFERROR(IF(INDEX(Database!$B$6:$Q$305,Calc!$B251,Calc!Q$7)="","",INDEX(Database!$B$6:$Q$305,Calc!$B251,Calc!Q$7)),"")</f>
        <v/>
      </c>
      <c r="R251" s="34" t="str">
        <f>IFERROR(IF(INDEX(Database!$B$6:$Q$305,Calc!$B251,Calc!R$7)="","",INDEX(Database!$B$6:$Q$305,Calc!$B251,Calc!R$7)),"")</f>
        <v/>
      </c>
      <c r="V251" s="34" t="str">
        <f t="shared" si="38"/>
        <v/>
      </c>
      <c r="X251" s="34" t="str">
        <f>IFERROR(IF(COUNTIF($V$9:$V251,$V251)&gt;1,"",$V251),"")</f>
        <v/>
      </c>
      <c r="Z251" s="35" t="str">
        <f t="shared" si="39"/>
        <v/>
      </c>
      <c r="AA251" s="35" t="str">
        <f t="shared" si="40"/>
        <v/>
      </c>
      <c r="AB251" s="34" t="str">
        <f t="shared" si="41"/>
        <v/>
      </c>
      <c r="AD251" s="35" t="str">
        <f t="shared" si="37"/>
        <v/>
      </c>
      <c r="AE251" s="35" t="str">
        <f t="shared" si="42"/>
        <v/>
      </c>
      <c r="AF251" s="39" t="str">
        <f t="shared" si="43"/>
        <v/>
      </c>
      <c r="AG251" s="34" t="str">
        <f t="shared" si="46"/>
        <v/>
      </c>
      <c r="AH251" s="34" t="str">
        <f t="shared" si="46"/>
        <v/>
      </c>
      <c r="AI251" s="34" t="str">
        <f t="shared" si="46"/>
        <v/>
      </c>
      <c r="AJ251" s="34" t="str">
        <f t="shared" si="46"/>
        <v/>
      </c>
      <c r="AK251" s="34" t="str">
        <f t="shared" si="46"/>
        <v/>
      </c>
      <c r="AL251" s="34" t="str">
        <f t="shared" si="46"/>
        <v/>
      </c>
      <c r="AM251" s="34" t="str">
        <f t="shared" si="46"/>
        <v/>
      </c>
      <c r="AN251" s="34" t="str">
        <f t="shared" si="46"/>
        <v/>
      </c>
      <c r="AO251" s="34" t="str">
        <f t="shared" si="46"/>
        <v/>
      </c>
      <c r="AP251" s="34" t="str">
        <f t="shared" si="46"/>
        <v/>
      </c>
      <c r="AQ251" s="34" t="str">
        <f t="shared" si="46"/>
        <v/>
      </c>
      <c r="AR251" s="34" t="str">
        <f t="shared" si="46"/>
        <v/>
      </c>
      <c r="AS251" s="34" t="str">
        <f t="shared" si="46"/>
        <v/>
      </c>
      <c r="AT251" s="34" t="str">
        <f t="shared" si="46"/>
        <v/>
      </c>
      <c r="AU251" s="34" t="str">
        <f t="shared" si="46"/>
        <v/>
      </c>
    </row>
    <row r="252" spans="2:47" x14ac:dyDescent="0.35">
      <c r="B252" s="35">
        <v>244</v>
      </c>
      <c r="C252" s="34" t="str">
        <f>IFERROR(IF(INDEX(Database!$B$6:$Q$305,Calc!$B252,Calc!C$7)="","",INDEX(Database!$B$6:$Q$305,Calc!$B252,Calc!C$7)),"")</f>
        <v/>
      </c>
      <c r="D252" s="34" t="str">
        <f>IFERROR(IF(INDEX(Database!$B$6:$Q$305,Calc!$B252,Calc!D$7)="","",INDEX(Database!$B$6:$Q$305,Calc!$B252,Calc!D$7)),"")</f>
        <v/>
      </c>
      <c r="E252" s="34" t="str">
        <f>IFERROR(IF(INDEX(Database!$B$6:$Q$305,Calc!$B252,Calc!E$7)="","",INDEX(Database!$B$6:$Q$305,Calc!$B252,Calc!E$7)),"")</f>
        <v/>
      </c>
      <c r="F252" s="34" t="str">
        <f>IFERROR(IF(INDEX(Database!$B$6:$Q$305,Calc!$B252,Calc!F$7)="","",INDEX(Database!$B$6:$Q$305,Calc!$B252,Calc!F$7)),"")</f>
        <v/>
      </c>
      <c r="G252" s="34" t="str">
        <f>IFERROR(IF(INDEX(Database!$B$6:$Q$305,Calc!$B252,Calc!G$7)="","",INDEX(Database!$B$6:$Q$305,Calc!$B252,Calc!G$7)),"")</f>
        <v/>
      </c>
      <c r="H252" s="34" t="str">
        <f>IFERROR(IF(INDEX(Database!$B$6:$Q$305,Calc!$B252,Calc!H$7)="","",INDEX(Database!$B$6:$Q$305,Calc!$B252,Calc!H$7)),"")</f>
        <v/>
      </c>
      <c r="I252" s="34" t="str">
        <f>IFERROR(IF(INDEX(Database!$B$6:$Q$305,Calc!$B252,Calc!I$7)="","",INDEX(Database!$B$6:$Q$305,Calc!$B252,Calc!I$7)),"")</f>
        <v/>
      </c>
      <c r="J252" s="34" t="str">
        <f>IFERROR(IF(INDEX(Database!$B$6:$Q$305,Calc!$B252,Calc!J$7)="","",INDEX(Database!$B$6:$Q$305,Calc!$B252,Calc!J$7)),"")</f>
        <v/>
      </c>
      <c r="K252" s="34" t="str">
        <f>IFERROR(IF(INDEX(Database!$B$6:$Q$305,Calc!$B252,Calc!K$7)="","",INDEX(Database!$B$6:$Q$305,Calc!$B252,Calc!K$7)),"")</f>
        <v/>
      </c>
      <c r="L252" s="34" t="str">
        <f>IFERROR(IF(INDEX(Database!$B$6:$Q$305,Calc!$B252,Calc!L$7)="","",INDEX(Database!$B$6:$Q$305,Calc!$B252,Calc!L$7)),"")</f>
        <v/>
      </c>
      <c r="M252" s="34" t="str">
        <f>IFERROR(IF(INDEX(Database!$B$6:$Q$305,Calc!$B252,Calc!M$7)="","",INDEX(Database!$B$6:$Q$305,Calc!$B252,Calc!M$7)),"")</f>
        <v/>
      </c>
      <c r="N252" s="34" t="str">
        <f>IFERROR(IF(INDEX(Database!$B$6:$Q$305,Calc!$B252,Calc!N$7)="","",INDEX(Database!$B$6:$Q$305,Calc!$B252,Calc!N$7)),"")</f>
        <v/>
      </c>
      <c r="O252" s="34" t="str">
        <f>IFERROR(IF(INDEX(Database!$B$6:$Q$305,Calc!$B252,Calc!O$7)="","",INDEX(Database!$B$6:$Q$305,Calc!$B252,Calc!O$7)),"")</f>
        <v/>
      </c>
      <c r="P252" s="34" t="str">
        <f>IFERROR(IF(INDEX(Database!$B$6:$Q$305,Calc!$B252,Calc!P$7)="","",INDEX(Database!$B$6:$Q$305,Calc!$B252,Calc!P$7)),"")</f>
        <v/>
      </c>
      <c r="Q252" s="34" t="str">
        <f>IFERROR(IF(INDEX(Database!$B$6:$Q$305,Calc!$B252,Calc!Q$7)="","",INDEX(Database!$B$6:$Q$305,Calc!$B252,Calc!Q$7)),"")</f>
        <v/>
      </c>
      <c r="R252" s="34" t="str">
        <f>IFERROR(IF(INDEX(Database!$B$6:$Q$305,Calc!$B252,Calc!R$7)="","",INDEX(Database!$B$6:$Q$305,Calc!$B252,Calc!R$7)),"")</f>
        <v/>
      </c>
      <c r="V252" s="34" t="str">
        <f t="shared" si="38"/>
        <v/>
      </c>
      <c r="X252" s="34" t="str">
        <f>IFERROR(IF(COUNTIF($V$9:$V252,$V252)&gt;1,"",$V252),"")</f>
        <v/>
      </c>
      <c r="Z252" s="35" t="str">
        <f t="shared" si="39"/>
        <v/>
      </c>
      <c r="AA252" s="35" t="str">
        <f t="shared" si="40"/>
        <v/>
      </c>
      <c r="AB252" s="34" t="str">
        <f t="shared" si="41"/>
        <v/>
      </c>
      <c r="AD252" s="35" t="str">
        <f t="shared" si="37"/>
        <v/>
      </c>
      <c r="AE252" s="35" t="str">
        <f t="shared" si="42"/>
        <v/>
      </c>
      <c r="AF252" s="39" t="str">
        <f t="shared" si="43"/>
        <v/>
      </c>
      <c r="AG252" s="34" t="str">
        <f t="shared" si="46"/>
        <v/>
      </c>
      <c r="AH252" s="34" t="str">
        <f t="shared" si="46"/>
        <v/>
      </c>
      <c r="AI252" s="34" t="str">
        <f t="shared" si="46"/>
        <v/>
      </c>
      <c r="AJ252" s="34" t="str">
        <f t="shared" si="46"/>
        <v/>
      </c>
      <c r="AK252" s="34" t="str">
        <f t="shared" si="46"/>
        <v/>
      </c>
      <c r="AL252" s="34" t="str">
        <f t="shared" si="46"/>
        <v/>
      </c>
      <c r="AM252" s="34" t="str">
        <f t="shared" si="46"/>
        <v/>
      </c>
      <c r="AN252" s="34" t="str">
        <f t="shared" si="46"/>
        <v/>
      </c>
      <c r="AO252" s="34" t="str">
        <f t="shared" si="46"/>
        <v/>
      </c>
      <c r="AP252" s="34" t="str">
        <f t="shared" si="46"/>
        <v/>
      </c>
      <c r="AQ252" s="34" t="str">
        <f t="shared" si="46"/>
        <v/>
      </c>
      <c r="AR252" s="34" t="str">
        <f t="shared" si="46"/>
        <v/>
      </c>
      <c r="AS252" s="34" t="str">
        <f t="shared" si="46"/>
        <v/>
      </c>
      <c r="AT252" s="34" t="str">
        <f t="shared" si="46"/>
        <v/>
      </c>
      <c r="AU252" s="34" t="str">
        <f t="shared" si="46"/>
        <v/>
      </c>
    </row>
    <row r="253" spans="2:47" x14ac:dyDescent="0.35">
      <c r="B253" s="35">
        <v>245</v>
      </c>
      <c r="C253" s="34" t="str">
        <f>IFERROR(IF(INDEX(Database!$B$6:$Q$305,Calc!$B253,Calc!C$7)="","",INDEX(Database!$B$6:$Q$305,Calc!$B253,Calc!C$7)),"")</f>
        <v/>
      </c>
      <c r="D253" s="34" t="str">
        <f>IFERROR(IF(INDEX(Database!$B$6:$Q$305,Calc!$B253,Calc!D$7)="","",INDEX(Database!$B$6:$Q$305,Calc!$B253,Calc!D$7)),"")</f>
        <v/>
      </c>
      <c r="E253" s="34" t="str">
        <f>IFERROR(IF(INDEX(Database!$B$6:$Q$305,Calc!$B253,Calc!E$7)="","",INDEX(Database!$B$6:$Q$305,Calc!$B253,Calc!E$7)),"")</f>
        <v/>
      </c>
      <c r="F253" s="34" t="str">
        <f>IFERROR(IF(INDEX(Database!$B$6:$Q$305,Calc!$B253,Calc!F$7)="","",INDEX(Database!$B$6:$Q$305,Calc!$B253,Calc!F$7)),"")</f>
        <v/>
      </c>
      <c r="G253" s="34" t="str">
        <f>IFERROR(IF(INDEX(Database!$B$6:$Q$305,Calc!$B253,Calc!G$7)="","",INDEX(Database!$B$6:$Q$305,Calc!$B253,Calc!G$7)),"")</f>
        <v/>
      </c>
      <c r="H253" s="34" t="str">
        <f>IFERROR(IF(INDEX(Database!$B$6:$Q$305,Calc!$B253,Calc!H$7)="","",INDEX(Database!$B$6:$Q$305,Calc!$B253,Calc!H$7)),"")</f>
        <v/>
      </c>
      <c r="I253" s="34" t="str">
        <f>IFERROR(IF(INDEX(Database!$B$6:$Q$305,Calc!$B253,Calc!I$7)="","",INDEX(Database!$B$6:$Q$305,Calc!$B253,Calc!I$7)),"")</f>
        <v/>
      </c>
      <c r="J253" s="34" t="str">
        <f>IFERROR(IF(INDEX(Database!$B$6:$Q$305,Calc!$B253,Calc!J$7)="","",INDEX(Database!$B$6:$Q$305,Calc!$B253,Calc!J$7)),"")</f>
        <v/>
      </c>
      <c r="K253" s="34" t="str">
        <f>IFERROR(IF(INDEX(Database!$B$6:$Q$305,Calc!$B253,Calc!K$7)="","",INDEX(Database!$B$6:$Q$305,Calc!$B253,Calc!K$7)),"")</f>
        <v/>
      </c>
      <c r="L253" s="34" t="str">
        <f>IFERROR(IF(INDEX(Database!$B$6:$Q$305,Calc!$B253,Calc!L$7)="","",INDEX(Database!$B$6:$Q$305,Calc!$B253,Calc!L$7)),"")</f>
        <v/>
      </c>
      <c r="M253" s="34" t="str">
        <f>IFERROR(IF(INDEX(Database!$B$6:$Q$305,Calc!$B253,Calc!M$7)="","",INDEX(Database!$B$6:$Q$305,Calc!$B253,Calc!M$7)),"")</f>
        <v/>
      </c>
      <c r="N253" s="34" t="str">
        <f>IFERROR(IF(INDEX(Database!$B$6:$Q$305,Calc!$B253,Calc!N$7)="","",INDEX(Database!$B$6:$Q$305,Calc!$B253,Calc!N$7)),"")</f>
        <v/>
      </c>
      <c r="O253" s="34" t="str">
        <f>IFERROR(IF(INDEX(Database!$B$6:$Q$305,Calc!$B253,Calc!O$7)="","",INDEX(Database!$B$6:$Q$305,Calc!$B253,Calc!O$7)),"")</f>
        <v/>
      </c>
      <c r="P253" s="34" t="str">
        <f>IFERROR(IF(INDEX(Database!$B$6:$Q$305,Calc!$B253,Calc!P$7)="","",INDEX(Database!$B$6:$Q$305,Calc!$B253,Calc!P$7)),"")</f>
        <v/>
      </c>
      <c r="Q253" s="34" t="str">
        <f>IFERROR(IF(INDEX(Database!$B$6:$Q$305,Calc!$B253,Calc!Q$7)="","",INDEX(Database!$B$6:$Q$305,Calc!$B253,Calc!Q$7)),"")</f>
        <v/>
      </c>
      <c r="R253" s="34" t="str">
        <f>IFERROR(IF(INDEX(Database!$B$6:$Q$305,Calc!$B253,Calc!R$7)="","",INDEX(Database!$B$6:$Q$305,Calc!$B253,Calc!R$7)),"")</f>
        <v/>
      </c>
      <c r="V253" s="34" t="str">
        <f t="shared" si="38"/>
        <v/>
      </c>
      <c r="X253" s="34" t="str">
        <f>IFERROR(IF(COUNTIF($V$9:$V253,$V253)&gt;1,"",$V253),"")</f>
        <v/>
      </c>
      <c r="Z253" s="35" t="str">
        <f t="shared" si="39"/>
        <v/>
      </c>
      <c r="AA253" s="35" t="str">
        <f t="shared" si="40"/>
        <v/>
      </c>
      <c r="AB253" s="34" t="str">
        <f t="shared" si="41"/>
        <v/>
      </c>
      <c r="AD253" s="35" t="str">
        <f t="shared" si="37"/>
        <v/>
      </c>
      <c r="AE253" s="35" t="str">
        <f t="shared" si="42"/>
        <v/>
      </c>
      <c r="AF253" s="39" t="str">
        <f t="shared" si="43"/>
        <v/>
      </c>
      <c r="AG253" s="34" t="str">
        <f t="shared" si="46"/>
        <v/>
      </c>
      <c r="AH253" s="34" t="str">
        <f t="shared" si="46"/>
        <v/>
      </c>
      <c r="AI253" s="34" t="str">
        <f t="shared" si="46"/>
        <v/>
      </c>
      <c r="AJ253" s="34" t="str">
        <f t="shared" si="46"/>
        <v/>
      </c>
      <c r="AK253" s="34" t="str">
        <f t="shared" si="46"/>
        <v/>
      </c>
      <c r="AL253" s="34" t="str">
        <f t="shared" si="46"/>
        <v/>
      </c>
      <c r="AM253" s="34" t="str">
        <f t="shared" si="46"/>
        <v/>
      </c>
      <c r="AN253" s="34" t="str">
        <f t="shared" si="46"/>
        <v/>
      </c>
      <c r="AO253" s="34" t="str">
        <f t="shared" si="46"/>
        <v/>
      </c>
      <c r="AP253" s="34" t="str">
        <f t="shared" si="46"/>
        <v/>
      </c>
      <c r="AQ253" s="34" t="str">
        <f t="shared" si="46"/>
        <v/>
      </c>
      <c r="AR253" s="34" t="str">
        <f t="shared" si="46"/>
        <v/>
      </c>
      <c r="AS253" s="34" t="str">
        <f t="shared" si="46"/>
        <v/>
      </c>
      <c r="AT253" s="34" t="str">
        <f t="shared" si="46"/>
        <v/>
      </c>
      <c r="AU253" s="34" t="str">
        <f t="shared" si="46"/>
        <v/>
      </c>
    </row>
    <row r="254" spans="2:47" x14ac:dyDescent="0.35">
      <c r="B254" s="35">
        <v>246</v>
      </c>
      <c r="C254" s="34" t="str">
        <f>IFERROR(IF(INDEX(Database!$B$6:$Q$305,Calc!$B254,Calc!C$7)="","",INDEX(Database!$B$6:$Q$305,Calc!$B254,Calc!C$7)),"")</f>
        <v/>
      </c>
      <c r="D254" s="34" t="str">
        <f>IFERROR(IF(INDEX(Database!$B$6:$Q$305,Calc!$B254,Calc!D$7)="","",INDEX(Database!$B$6:$Q$305,Calc!$B254,Calc!D$7)),"")</f>
        <v/>
      </c>
      <c r="E254" s="34" t="str">
        <f>IFERROR(IF(INDEX(Database!$B$6:$Q$305,Calc!$B254,Calc!E$7)="","",INDEX(Database!$B$6:$Q$305,Calc!$B254,Calc!E$7)),"")</f>
        <v/>
      </c>
      <c r="F254" s="34" t="str">
        <f>IFERROR(IF(INDEX(Database!$B$6:$Q$305,Calc!$B254,Calc!F$7)="","",INDEX(Database!$B$6:$Q$305,Calc!$B254,Calc!F$7)),"")</f>
        <v/>
      </c>
      <c r="G254" s="34" t="str">
        <f>IFERROR(IF(INDEX(Database!$B$6:$Q$305,Calc!$B254,Calc!G$7)="","",INDEX(Database!$B$6:$Q$305,Calc!$B254,Calc!G$7)),"")</f>
        <v/>
      </c>
      <c r="H254" s="34" t="str">
        <f>IFERROR(IF(INDEX(Database!$B$6:$Q$305,Calc!$B254,Calc!H$7)="","",INDEX(Database!$B$6:$Q$305,Calc!$B254,Calc!H$7)),"")</f>
        <v/>
      </c>
      <c r="I254" s="34" t="str">
        <f>IFERROR(IF(INDEX(Database!$B$6:$Q$305,Calc!$B254,Calc!I$7)="","",INDEX(Database!$B$6:$Q$305,Calc!$B254,Calc!I$7)),"")</f>
        <v/>
      </c>
      <c r="J254" s="34" t="str">
        <f>IFERROR(IF(INDEX(Database!$B$6:$Q$305,Calc!$B254,Calc!J$7)="","",INDEX(Database!$B$6:$Q$305,Calc!$B254,Calc!J$7)),"")</f>
        <v/>
      </c>
      <c r="K254" s="34" t="str">
        <f>IFERROR(IF(INDEX(Database!$B$6:$Q$305,Calc!$B254,Calc!K$7)="","",INDEX(Database!$B$6:$Q$305,Calc!$B254,Calc!K$7)),"")</f>
        <v/>
      </c>
      <c r="L254" s="34" t="str">
        <f>IFERROR(IF(INDEX(Database!$B$6:$Q$305,Calc!$B254,Calc!L$7)="","",INDEX(Database!$B$6:$Q$305,Calc!$B254,Calc!L$7)),"")</f>
        <v/>
      </c>
      <c r="M254" s="34" t="str">
        <f>IFERROR(IF(INDEX(Database!$B$6:$Q$305,Calc!$B254,Calc!M$7)="","",INDEX(Database!$B$6:$Q$305,Calc!$B254,Calc!M$7)),"")</f>
        <v/>
      </c>
      <c r="N254" s="34" t="str">
        <f>IFERROR(IF(INDEX(Database!$B$6:$Q$305,Calc!$B254,Calc!N$7)="","",INDEX(Database!$B$6:$Q$305,Calc!$B254,Calc!N$7)),"")</f>
        <v/>
      </c>
      <c r="O254" s="34" t="str">
        <f>IFERROR(IF(INDEX(Database!$B$6:$Q$305,Calc!$B254,Calc!O$7)="","",INDEX(Database!$B$6:$Q$305,Calc!$B254,Calc!O$7)),"")</f>
        <v/>
      </c>
      <c r="P254" s="34" t="str">
        <f>IFERROR(IF(INDEX(Database!$B$6:$Q$305,Calc!$B254,Calc!P$7)="","",INDEX(Database!$B$6:$Q$305,Calc!$B254,Calc!P$7)),"")</f>
        <v/>
      </c>
      <c r="Q254" s="34" t="str">
        <f>IFERROR(IF(INDEX(Database!$B$6:$Q$305,Calc!$B254,Calc!Q$7)="","",INDEX(Database!$B$6:$Q$305,Calc!$B254,Calc!Q$7)),"")</f>
        <v/>
      </c>
      <c r="R254" s="34" t="str">
        <f>IFERROR(IF(INDEX(Database!$B$6:$Q$305,Calc!$B254,Calc!R$7)="","",INDEX(Database!$B$6:$Q$305,Calc!$B254,Calc!R$7)),"")</f>
        <v/>
      </c>
      <c r="V254" s="34" t="str">
        <f t="shared" si="38"/>
        <v/>
      </c>
      <c r="X254" s="34" t="str">
        <f>IFERROR(IF(COUNTIF($V$9:$V254,$V254)&gt;1,"",$V254),"")</f>
        <v/>
      </c>
      <c r="Z254" s="35" t="str">
        <f t="shared" si="39"/>
        <v/>
      </c>
      <c r="AA254" s="35" t="str">
        <f t="shared" si="40"/>
        <v/>
      </c>
      <c r="AB254" s="34" t="str">
        <f t="shared" si="41"/>
        <v/>
      </c>
      <c r="AD254" s="35" t="str">
        <f t="shared" si="37"/>
        <v/>
      </c>
      <c r="AE254" s="35" t="str">
        <f t="shared" si="42"/>
        <v/>
      </c>
      <c r="AF254" s="39" t="str">
        <f t="shared" si="43"/>
        <v/>
      </c>
      <c r="AG254" s="34" t="str">
        <f t="shared" si="46"/>
        <v/>
      </c>
      <c r="AH254" s="34" t="str">
        <f t="shared" si="46"/>
        <v/>
      </c>
      <c r="AI254" s="34" t="str">
        <f t="shared" si="46"/>
        <v/>
      </c>
      <c r="AJ254" s="34" t="str">
        <f t="shared" si="46"/>
        <v/>
      </c>
      <c r="AK254" s="34" t="str">
        <f t="shared" si="46"/>
        <v/>
      </c>
      <c r="AL254" s="34" t="str">
        <f t="shared" si="46"/>
        <v/>
      </c>
      <c r="AM254" s="34" t="str">
        <f t="shared" si="46"/>
        <v/>
      </c>
      <c r="AN254" s="34" t="str">
        <f t="shared" si="46"/>
        <v/>
      </c>
      <c r="AO254" s="34" t="str">
        <f t="shared" si="46"/>
        <v/>
      </c>
      <c r="AP254" s="34" t="str">
        <f t="shared" si="46"/>
        <v/>
      </c>
      <c r="AQ254" s="34" t="str">
        <f t="shared" si="46"/>
        <v/>
      </c>
      <c r="AR254" s="34" t="str">
        <f t="shared" si="46"/>
        <v/>
      </c>
      <c r="AS254" s="34" t="str">
        <f t="shared" si="46"/>
        <v/>
      </c>
      <c r="AT254" s="34" t="str">
        <f t="shared" si="46"/>
        <v/>
      </c>
      <c r="AU254" s="34" t="str">
        <f t="shared" si="46"/>
        <v/>
      </c>
    </row>
    <row r="255" spans="2:47" x14ac:dyDescent="0.35">
      <c r="B255" s="35">
        <v>247</v>
      </c>
      <c r="C255" s="34" t="str">
        <f>IFERROR(IF(INDEX(Database!$B$6:$Q$305,Calc!$B255,Calc!C$7)="","",INDEX(Database!$B$6:$Q$305,Calc!$B255,Calc!C$7)),"")</f>
        <v/>
      </c>
      <c r="D255" s="34" t="str">
        <f>IFERROR(IF(INDEX(Database!$B$6:$Q$305,Calc!$B255,Calc!D$7)="","",INDEX(Database!$B$6:$Q$305,Calc!$B255,Calc!D$7)),"")</f>
        <v/>
      </c>
      <c r="E255" s="34" t="str">
        <f>IFERROR(IF(INDEX(Database!$B$6:$Q$305,Calc!$B255,Calc!E$7)="","",INDEX(Database!$B$6:$Q$305,Calc!$B255,Calc!E$7)),"")</f>
        <v/>
      </c>
      <c r="F255" s="34" t="str">
        <f>IFERROR(IF(INDEX(Database!$B$6:$Q$305,Calc!$B255,Calc!F$7)="","",INDEX(Database!$B$6:$Q$305,Calc!$B255,Calc!F$7)),"")</f>
        <v/>
      </c>
      <c r="G255" s="34" t="str">
        <f>IFERROR(IF(INDEX(Database!$B$6:$Q$305,Calc!$B255,Calc!G$7)="","",INDEX(Database!$B$6:$Q$305,Calc!$B255,Calc!G$7)),"")</f>
        <v/>
      </c>
      <c r="H255" s="34" t="str">
        <f>IFERROR(IF(INDEX(Database!$B$6:$Q$305,Calc!$B255,Calc!H$7)="","",INDEX(Database!$B$6:$Q$305,Calc!$B255,Calc!H$7)),"")</f>
        <v/>
      </c>
      <c r="I255" s="34" t="str">
        <f>IFERROR(IF(INDEX(Database!$B$6:$Q$305,Calc!$B255,Calc!I$7)="","",INDEX(Database!$B$6:$Q$305,Calc!$B255,Calc!I$7)),"")</f>
        <v/>
      </c>
      <c r="J255" s="34" t="str">
        <f>IFERROR(IF(INDEX(Database!$B$6:$Q$305,Calc!$B255,Calc!J$7)="","",INDEX(Database!$B$6:$Q$305,Calc!$B255,Calc!J$7)),"")</f>
        <v/>
      </c>
      <c r="K255" s="34" t="str">
        <f>IFERROR(IF(INDEX(Database!$B$6:$Q$305,Calc!$B255,Calc!K$7)="","",INDEX(Database!$B$6:$Q$305,Calc!$B255,Calc!K$7)),"")</f>
        <v/>
      </c>
      <c r="L255" s="34" t="str">
        <f>IFERROR(IF(INDEX(Database!$B$6:$Q$305,Calc!$B255,Calc!L$7)="","",INDEX(Database!$B$6:$Q$305,Calc!$B255,Calc!L$7)),"")</f>
        <v/>
      </c>
      <c r="M255" s="34" t="str">
        <f>IFERROR(IF(INDEX(Database!$B$6:$Q$305,Calc!$B255,Calc!M$7)="","",INDEX(Database!$B$6:$Q$305,Calc!$B255,Calc!M$7)),"")</f>
        <v/>
      </c>
      <c r="N255" s="34" t="str">
        <f>IFERROR(IF(INDEX(Database!$B$6:$Q$305,Calc!$B255,Calc!N$7)="","",INDEX(Database!$B$6:$Q$305,Calc!$B255,Calc!N$7)),"")</f>
        <v/>
      </c>
      <c r="O255" s="34" t="str">
        <f>IFERROR(IF(INDEX(Database!$B$6:$Q$305,Calc!$B255,Calc!O$7)="","",INDEX(Database!$B$6:$Q$305,Calc!$B255,Calc!O$7)),"")</f>
        <v/>
      </c>
      <c r="P255" s="34" t="str">
        <f>IFERROR(IF(INDEX(Database!$B$6:$Q$305,Calc!$B255,Calc!P$7)="","",INDEX(Database!$B$6:$Q$305,Calc!$B255,Calc!P$7)),"")</f>
        <v/>
      </c>
      <c r="Q255" s="34" t="str">
        <f>IFERROR(IF(INDEX(Database!$B$6:$Q$305,Calc!$B255,Calc!Q$7)="","",INDEX(Database!$B$6:$Q$305,Calc!$B255,Calc!Q$7)),"")</f>
        <v/>
      </c>
      <c r="R255" s="34" t="str">
        <f>IFERROR(IF(INDEX(Database!$B$6:$Q$305,Calc!$B255,Calc!R$7)="","",INDEX(Database!$B$6:$Q$305,Calc!$B255,Calc!R$7)),"")</f>
        <v/>
      </c>
      <c r="V255" s="34" t="str">
        <f t="shared" si="38"/>
        <v/>
      </c>
      <c r="X255" s="34" t="str">
        <f>IFERROR(IF(COUNTIF($V$9:$V255,$V255)&gt;1,"",$V255),"")</f>
        <v/>
      </c>
      <c r="Z255" s="35" t="str">
        <f t="shared" si="39"/>
        <v/>
      </c>
      <c r="AA255" s="35" t="str">
        <f t="shared" si="40"/>
        <v/>
      </c>
      <c r="AB255" s="34" t="str">
        <f t="shared" si="41"/>
        <v/>
      </c>
      <c r="AD255" s="35" t="str">
        <f t="shared" si="37"/>
        <v/>
      </c>
      <c r="AE255" s="35" t="str">
        <f t="shared" si="42"/>
        <v/>
      </c>
      <c r="AF255" s="39" t="str">
        <f t="shared" si="43"/>
        <v/>
      </c>
      <c r="AG255" s="34" t="str">
        <f t="shared" si="46"/>
        <v/>
      </c>
      <c r="AH255" s="34" t="str">
        <f t="shared" si="46"/>
        <v/>
      </c>
      <c r="AI255" s="34" t="str">
        <f t="shared" si="46"/>
        <v/>
      </c>
      <c r="AJ255" s="34" t="str">
        <f t="shared" si="46"/>
        <v/>
      </c>
      <c r="AK255" s="34" t="str">
        <f t="shared" si="46"/>
        <v/>
      </c>
      <c r="AL255" s="34" t="str">
        <f t="shared" si="46"/>
        <v/>
      </c>
      <c r="AM255" s="34" t="str">
        <f t="shared" si="46"/>
        <v/>
      </c>
      <c r="AN255" s="34" t="str">
        <f t="shared" si="46"/>
        <v/>
      </c>
      <c r="AO255" s="34" t="str">
        <f t="shared" si="46"/>
        <v/>
      </c>
      <c r="AP255" s="34" t="str">
        <f t="shared" si="46"/>
        <v/>
      </c>
      <c r="AQ255" s="34" t="str">
        <f t="shared" si="46"/>
        <v/>
      </c>
      <c r="AR255" s="34" t="str">
        <f t="shared" si="46"/>
        <v/>
      </c>
      <c r="AS255" s="34" t="str">
        <f t="shared" si="46"/>
        <v/>
      </c>
      <c r="AT255" s="34" t="str">
        <f t="shared" si="46"/>
        <v/>
      </c>
      <c r="AU255" s="34" t="str">
        <f t="shared" si="46"/>
        <v/>
      </c>
    </row>
    <row r="256" spans="2:47" x14ac:dyDescent="0.35">
      <c r="B256" s="35">
        <v>248</v>
      </c>
      <c r="C256" s="34" t="str">
        <f>IFERROR(IF(INDEX(Database!$B$6:$Q$305,Calc!$B256,Calc!C$7)="","",INDEX(Database!$B$6:$Q$305,Calc!$B256,Calc!C$7)),"")</f>
        <v/>
      </c>
      <c r="D256" s="34" t="str">
        <f>IFERROR(IF(INDEX(Database!$B$6:$Q$305,Calc!$B256,Calc!D$7)="","",INDEX(Database!$B$6:$Q$305,Calc!$B256,Calc!D$7)),"")</f>
        <v/>
      </c>
      <c r="E256" s="34" t="str">
        <f>IFERROR(IF(INDEX(Database!$B$6:$Q$305,Calc!$B256,Calc!E$7)="","",INDEX(Database!$B$6:$Q$305,Calc!$B256,Calc!E$7)),"")</f>
        <v/>
      </c>
      <c r="F256" s="34" t="str">
        <f>IFERROR(IF(INDEX(Database!$B$6:$Q$305,Calc!$B256,Calc!F$7)="","",INDEX(Database!$B$6:$Q$305,Calc!$B256,Calc!F$7)),"")</f>
        <v/>
      </c>
      <c r="G256" s="34" t="str">
        <f>IFERROR(IF(INDEX(Database!$B$6:$Q$305,Calc!$B256,Calc!G$7)="","",INDEX(Database!$B$6:$Q$305,Calc!$B256,Calc!G$7)),"")</f>
        <v/>
      </c>
      <c r="H256" s="34" t="str">
        <f>IFERROR(IF(INDEX(Database!$B$6:$Q$305,Calc!$B256,Calc!H$7)="","",INDEX(Database!$B$6:$Q$305,Calc!$B256,Calc!H$7)),"")</f>
        <v/>
      </c>
      <c r="I256" s="34" t="str">
        <f>IFERROR(IF(INDEX(Database!$B$6:$Q$305,Calc!$B256,Calc!I$7)="","",INDEX(Database!$B$6:$Q$305,Calc!$B256,Calc!I$7)),"")</f>
        <v/>
      </c>
      <c r="J256" s="34" t="str">
        <f>IFERROR(IF(INDEX(Database!$B$6:$Q$305,Calc!$B256,Calc!J$7)="","",INDEX(Database!$B$6:$Q$305,Calc!$B256,Calc!J$7)),"")</f>
        <v/>
      </c>
      <c r="K256" s="34" t="str">
        <f>IFERROR(IF(INDEX(Database!$B$6:$Q$305,Calc!$B256,Calc!K$7)="","",INDEX(Database!$B$6:$Q$305,Calc!$B256,Calc!K$7)),"")</f>
        <v/>
      </c>
      <c r="L256" s="34" t="str">
        <f>IFERROR(IF(INDEX(Database!$B$6:$Q$305,Calc!$B256,Calc!L$7)="","",INDEX(Database!$B$6:$Q$305,Calc!$B256,Calc!L$7)),"")</f>
        <v/>
      </c>
      <c r="M256" s="34" t="str">
        <f>IFERROR(IF(INDEX(Database!$B$6:$Q$305,Calc!$B256,Calc!M$7)="","",INDEX(Database!$B$6:$Q$305,Calc!$B256,Calc!M$7)),"")</f>
        <v/>
      </c>
      <c r="N256" s="34" t="str">
        <f>IFERROR(IF(INDEX(Database!$B$6:$Q$305,Calc!$B256,Calc!N$7)="","",INDEX(Database!$B$6:$Q$305,Calc!$B256,Calc!N$7)),"")</f>
        <v/>
      </c>
      <c r="O256" s="34" t="str">
        <f>IFERROR(IF(INDEX(Database!$B$6:$Q$305,Calc!$B256,Calc!O$7)="","",INDEX(Database!$B$6:$Q$305,Calc!$B256,Calc!O$7)),"")</f>
        <v/>
      </c>
      <c r="P256" s="34" t="str">
        <f>IFERROR(IF(INDEX(Database!$B$6:$Q$305,Calc!$B256,Calc!P$7)="","",INDEX(Database!$B$6:$Q$305,Calc!$B256,Calc!P$7)),"")</f>
        <v/>
      </c>
      <c r="Q256" s="34" t="str">
        <f>IFERROR(IF(INDEX(Database!$B$6:$Q$305,Calc!$B256,Calc!Q$7)="","",INDEX(Database!$B$6:$Q$305,Calc!$B256,Calc!Q$7)),"")</f>
        <v/>
      </c>
      <c r="R256" s="34" t="str">
        <f>IFERROR(IF(INDEX(Database!$B$6:$Q$305,Calc!$B256,Calc!R$7)="","",INDEX(Database!$B$6:$Q$305,Calc!$B256,Calc!R$7)),"")</f>
        <v/>
      </c>
      <c r="V256" s="34" t="str">
        <f t="shared" si="38"/>
        <v/>
      </c>
      <c r="X256" s="34" t="str">
        <f>IFERROR(IF(COUNTIF($V$9:$V256,$V256)&gt;1,"",$V256),"")</f>
        <v/>
      </c>
      <c r="Z256" s="35" t="str">
        <f t="shared" si="39"/>
        <v/>
      </c>
      <c r="AA256" s="35" t="str">
        <f t="shared" si="40"/>
        <v/>
      </c>
      <c r="AB256" s="34" t="str">
        <f t="shared" si="41"/>
        <v/>
      </c>
      <c r="AD256" s="35" t="str">
        <f t="shared" si="37"/>
        <v/>
      </c>
      <c r="AE256" s="35" t="str">
        <f t="shared" si="42"/>
        <v/>
      </c>
      <c r="AF256" s="39" t="str">
        <f t="shared" si="43"/>
        <v/>
      </c>
      <c r="AG256" s="34" t="str">
        <f t="shared" si="46"/>
        <v/>
      </c>
      <c r="AH256" s="34" t="str">
        <f t="shared" si="46"/>
        <v/>
      </c>
      <c r="AI256" s="34" t="str">
        <f t="shared" si="46"/>
        <v/>
      </c>
      <c r="AJ256" s="34" t="str">
        <f t="shared" si="46"/>
        <v/>
      </c>
      <c r="AK256" s="34" t="str">
        <f t="shared" si="46"/>
        <v/>
      </c>
      <c r="AL256" s="34" t="str">
        <f t="shared" si="46"/>
        <v/>
      </c>
      <c r="AM256" s="34" t="str">
        <f t="shared" si="46"/>
        <v/>
      </c>
      <c r="AN256" s="34" t="str">
        <f t="shared" si="46"/>
        <v/>
      </c>
      <c r="AO256" s="34" t="str">
        <f t="shared" si="46"/>
        <v/>
      </c>
      <c r="AP256" s="34" t="str">
        <f t="shared" si="46"/>
        <v/>
      </c>
      <c r="AQ256" s="34" t="str">
        <f t="shared" si="46"/>
        <v/>
      </c>
      <c r="AR256" s="34" t="str">
        <f t="shared" si="46"/>
        <v/>
      </c>
      <c r="AS256" s="34" t="str">
        <f t="shared" si="46"/>
        <v/>
      </c>
      <c r="AT256" s="34" t="str">
        <f t="shared" si="46"/>
        <v/>
      </c>
      <c r="AU256" s="34" t="str">
        <f t="shared" si="46"/>
        <v/>
      </c>
    </row>
    <row r="257" spans="2:47" x14ac:dyDescent="0.35">
      <c r="B257" s="35">
        <v>249</v>
      </c>
      <c r="C257" s="34" t="str">
        <f>IFERROR(IF(INDEX(Database!$B$6:$Q$305,Calc!$B257,Calc!C$7)="","",INDEX(Database!$B$6:$Q$305,Calc!$B257,Calc!C$7)),"")</f>
        <v/>
      </c>
      <c r="D257" s="34" t="str">
        <f>IFERROR(IF(INDEX(Database!$B$6:$Q$305,Calc!$B257,Calc!D$7)="","",INDEX(Database!$B$6:$Q$305,Calc!$B257,Calc!D$7)),"")</f>
        <v/>
      </c>
      <c r="E257" s="34" t="str">
        <f>IFERROR(IF(INDEX(Database!$B$6:$Q$305,Calc!$B257,Calc!E$7)="","",INDEX(Database!$B$6:$Q$305,Calc!$B257,Calc!E$7)),"")</f>
        <v/>
      </c>
      <c r="F257" s="34" t="str">
        <f>IFERROR(IF(INDEX(Database!$B$6:$Q$305,Calc!$B257,Calc!F$7)="","",INDEX(Database!$B$6:$Q$305,Calc!$B257,Calc!F$7)),"")</f>
        <v/>
      </c>
      <c r="G257" s="34" t="str">
        <f>IFERROR(IF(INDEX(Database!$B$6:$Q$305,Calc!$B257,Calc!G$7)="","",INDEX(Database!$B$6:$Q$305,Calc!$B257,Calc!G$7)),"")</f>
        <v/>
      </c>
      <c r="H257" s="34" t="str">
        <f>IFERROR(IF(INDEX(Database!$B$6:$Q$305,Calc!$B257,Calc!H$7)="","",INDEX(Database!$B$6:$Q$305,Calc!$B257,Calc!H$7)),"")</f>
        <v/>
      </c>
      <c r="I257" s="34" t="str">
        <f>IFERROR(IF(INDEX(Database!$B$6:$Q$305,Calc!$B257,Calc!I$7)="","",INDEX(Database!$B$6:$Q$305,Calc!$B257,Calc!I$7)),"")</f>
        <v/>
      </c>
      <c r="J257" s="34" t="str">
        <f>IFERROR(IF(INDEX(Database!$B$6:$Q$305,Calc!$B257,Calc!J$7)="","",INDEX(Database!$B$6:$Q$305,Calc!$B257,Calc!J$7)),"")</f>
        <v/>
      </c>
      <c r="K257" s="34" t="str">
        <f>IFERROR(IF(INDEX(Database!$B$6:$Q$305,Calc!$B257,Calc!K$7)="","",INDEX(Database!$B$6:$Q$305,Calc!$B257,Calc!K$7)),"")</f>
        <v/>
      </c>
      <c r="L257" s="34" t="str">
        <f>IFERROR(IF(INDEX(Database!$B$6:$Q$305,Calc!$B257,Calc!L$7)="","",INDEX(Database!$B$6:$Q$305,Calc!$B257,Calc!L$7)),"")</f>
        <v/>
      </c>
      <c r="M257" s="34" t="str">
        <f>IFERROR(IF(INDEX(Database!$B$6:$Q$305,Calc!$B257,Calc!M$7)="","",INDEX(Database!$B$6:$Q$305,Calc!$B257,Calc!M$7)),"")</f>
        <v/>
      </c>
      <c r="N257" s="34" t="str">
        <f>IFERROR(IF(INDEX(Database!$B$6:$Q$305,Calc!$B257,Calc!N$7)="","",INDEX(Database!$B$6:$Q$305,Calc!$B257,Calc!N$7)),"")</f>
        <v/>
      </c>
      <c r="O257" s="34" t="str">
        <f>IFERROR(IF(INDEX(Database!$B$6:$Q$305,Calc!$B257,Calc!O$7)="","",INDEX(Database!$B$6:$Q$305,Calc!$B257,Calc!O$7)),"")</f>
        <v/>
      </c>
      <c r="P257" s="34" t="str">
        <f>IFERROR(IF(INDEX(Database!$B$6:$Q$305,Calc!$B257,Calc!P$7)="","",INDEX(Database!$B$6:$Q$305,Calc!$B257,Calc!P$7)),"")</f>
        <v/>
      </c>
      <c r="Q257" s="34" t="str">
        <f>IFERROR(IF(INDEX(Database!$B$6:$Q$305,Calc!$B257,Calc!Q$7)="","",INDEX(Database!$B$6:$Q$305,Calc!$B257,Calc!Q$7)),"")</f>
        <v/>
      </c>
      <c r="R257" s="34" t="str">
        <f>IFERROR(IF(INDEX(Database!$B$6:$Q$305,Calc!$B257,Calc!R$7)="","",INDEX(Database!$B$6:$Q$305,Calc!$B257,Calc!R$7)),"")</f>
        <v/>
      </c>
      <c r="V257" s="34" t="str">
        <f t="shared" si="38"/>
        <v/>
      </c>
      <c r="X257" s="34" t="str">
        <f>IFERROR(IF(COUNTIF($V$9:$V257,$V257)&gt;1,"",$V257),"")</f>
        <v/>
      </c>
      <c r="Z257" s="35" t="str">
        <f t="shared" si="39"/>
        <v/>
      </c>
      <c r="AA257" s="35" t="str">
        <f t="shared" si="40"/>
        <v/>
      </c>
      <c r="AB257" s="34" t="str">
        <f t="shared" si="41"/>
        <v/>
      </c>
      <c r="AD257" s="35" t="str">
        <f t="shared" si="37"/>
        <v/>
      </c>
      <c r="AE257" s="35" t="str">
        <f t="shared" si="42"/>
        <v/>
      </c>
      <c r="AF257" s="39" t="str">
        <f t="shared" si="43"/>
        <v/>
      </c>
      <c r="AG257" s="34" t="str">
        <f t="shared" si="46"/>
        <v/>
      </c>
      <c r="AH257" s="34" t="str">
        <f t="shared" si="46"/>
        <v/>
      </c>
      <c r="AI257" s="34" t="str">
        <f t="shared" si="46"/>
        <v/>
      </c>
      <c r="AJ257" s="34" t="str">
        <f t="shared" si="46"/>
        <v/>
      </c>
      <c r="AK257" s="34" t="str">
        <f t="shared" si="46"/>
        <v/>
      </c>
      <c r="AL257" s="34" t="str">
        <f t="shared" si="46"/>
        <v/>
      </c>
      <c r="AM257" s="34" t="str">
        <f t="shared" si="46"/>
        <v/>
      </c>
      <c r="AN257" s="34" t="str">
        <f t="shared" si="46"/>
        <v/>
      </c>
      <c r="AO257" s="34" t="str">
        <f t="shared" si="46"/>
        <v/>
      </c>
      <c r="AP257" s="34" t="str">
        <f t="shared" si="46"/>
        <v/>
      </c>
      <c r="AQ257" s="34" t="str">
        <f t="shared" si="46"/>
        <v/>
      </c>
      <c r="AR257" s="34" t="str">
        <f t="shared" si="46"/>
        <v/>
      </c>
      <c r="AS257" s="34" t="str">
        <f t="shared" si="46"/>
        <v/>
      </c>
      <c r="AT257" s="34" t="str">
        <f t="shared" si="46"/>
        <v/>
      </c>
      <c r="AU257" s="34" t="str">
        <f t="shared" si="46"/>
        <v/>
      </c>
    </row>
    <row r="258" spans="2:47" x14ac:dyDescent="0.35">
      <c r="B258" s="35">
        <v>250</v>
      </c>
      <c r="C258" s="34" t="str">
        <f>IFERROR(IF(INDEX(Database!$B$6:$Q$305,Calc!$B258,Calc!C$7)="","",INDEX(Database!$B$6:$Q$305,Calc!$B258,Calc!C$7)),"")</f>
        <v/>
      </c>
      <c r="D258" s="34" t="str">
        <f>IFERROR(IF(INDEX(Database!$B$6:$Q$305,Calc!$B258,Calc!D$7)="","",INDEX(Database!$B$6:$Q$305,Calc!$B258,Calc!D$7)),"")</f>
        <v/>
      </c>
      <c r="E258" s="34" t="str">
        <f>IFERROR(IF(INDEX(Database!$B$6:$Q$305,Calc!$B258,Calc!E$7)="","",INDEX(Database!$B$6:$Q$305,Calc!$B258,Calc!E$7)),"")</f>
        <v/>
      </c>
      <c r="F258" s="34" t="str">
        <f>IFERROR(IF(INDEX(Database!$B$6:$Q$305,Calc!$B258,Calc!F$7)="","",INDEX(Database!$B$6:$Q$305,Calc!$B258,Calc!F$7)),"")</f>
        <v/>
      </c>
      <c r="G258" s="34" t="str">
        <f>IFERROR(IF(INDEX(Database!$B$6:$Q$305,Calc!$B258,Calc!G$7)="","",INDEX(Database!$B$6:$Q$305,Calc!$B258,Calc!G$7)),"")</f>
        <v/>
      </c>
      <c r="H258" s="34" t="str">
        <f>IFERROR(IF(INDEX(Database!$B$6:$Q$305,Calc!$B258,Calc!H$7)="","",INDEX(Database!$B$6:$Q$305,Calc!$B258,Calc!H$7)),"")</f>
        <v/>
      </c>
      <c r="I258" s="34" t="str">
        <f>IFERROR(IF(INDEX(Database!$B$6:$Q$305,Calc!$B258,Calc!I$7)="","",INDEX(Database!$B$6:$Q$305,Calc!$B258,Calc!I$7)),"")</f>
        <v/>
      </c>
      <c r="J258" s="34" t="str">
        <f>IFERROR(IF(INDEX(Database!$B$6:$Q$305,Calc!$B258,Calc!J$7)="","",INDEX(Database!$B$6:$Q$305,Calc!$B258,Calc!J$7)),"")</f>
        <v/>
      </c>
      <c r="K258" s="34" t="str">
        <f>IFERROR(IF(INDEX(Database!$B$6:$Q$305,Calc!$B258,Calc!K$7)="","",INDEX(Database!$B$6:$Q$305,Calc!$B258,Calc!K$7)),"")</f>
        <v/>
      </c>
      <c r="L258" s="34" t="str">
        <f>IFERROR(IF(INDEX(Database!$B$6:$Q$305,Calc!$B258,Calc!L$7)="","",INDEX(Database!$B$6:$Q$305,Calc!$B258,Calc!L$7)),"")</f>
        <v/>
      </c>
      <c r="M258" s="34" t="str">
        <f>IFERROR(IF(INDEX(Database!$B$6:$Q$305,Calc!$B258,Calc!M$7)="","",INDEX(Database!$B$6:$Q$305,Calc!$B258,Calc!M$7)),"")</f>
        <v/>
      </c>
      <c r="N258" s="34" t="str">
        <f>IFERROR(IF(INDEX(Database!$B$6:$Q$305,Calc!$B258,Calc!N$7)="","",INDEX(Database!$B$6:$Q$305,Calc!$B258,Calc!N$7)),"")</f>
        <v/>
      </c>
      <c r="O258" s="34" t="str">
        <f>IFERROR(IF(INDEX(Database!$B$6:$Q$305,Calc!$B258,Calc!O$7)="","",INDEX(Database!$B$6:$Q$305,Calc!$B258,Calc!O$7)),"")</f>
        <v/>
      </c>
      <c r="P258" s="34" t="str">
        <f>IFERROR(IF(INDEX(Database!$B$6:$Q$305,Calc!$B258,Calc!P$7)="","",INDEX(Database!$B$6:$Q$305,Calc!$B258,Calc!P$7)),"")</f>
        <v/>
      </c>
      <c r="Q258" s="34" t="str">
        <f>IFERROR(IF(INDEX(Database!$B$6:$Q$305,Calc!$B258,Calc!Q$7)="","",INDEX(Database!$B$6:$Q$305,Calc!$B258,Calc!Q$7)),"")</f>
        <v/>
      </c>
      <c r="R258" s="34" t="str">
        <f>IFERROR(IF(INDEX(Database!$B$6:$Q$305,Calc!$B258,Calc!R$7)="","",INDEX(Database!$B$6:$Q$305,Calc!$B258,Calc!R$7)),"")</f>
        <v/>
      </c>
      <c r="V258" s="34" t="str">
        <f t="shared" si="38"/>
        <v/>
      </c>
      <c r="X258" s="34" t="str">
        <f>IFERROR(IF(COUNTIF($V$9:$V258,$V258)&gt;1,"",$V258),"")</f>
        <v/>
      </c>
      <c r="Z258" s="35" t="str">
        <f t="shared" si="39"/>
        <v/>
      </c>
      <c r="AA258" s="35" t="str">
        <f t="shared" si="40"/>
        <v/>
      </c>
      <c r="AB258" s="34" t="str">
        <f t="shared" si="41"/>
        <v/>
      </c>
      <c r="AD258" s="35" t="str">
        <f t="shared" si="37"/>
        <v/>
      </c>
      <c r="AE258" s="35" t="str">
        <f t="shared" si="42"/>
        <v/>
      </c>
      <c r="AF258" s="39" t="str">
        <f t="shared" si="43"/>
        <v/>
      </c>
      <c r="AG258" s="34" t="str">
        <f t="shared" si="46"/>
        <v/>
      </c>
      <c r="AH258" s="34" t="str">
        <f t="shared" si="46"/>
        <v/>
      </c>
      <c r="AI258" s="34" t="str">
        <f t="shared" si="46"/>
        <v/>
      </c>
      <c r="AJ258" s="34" t="str">
        <f t="shared" si="46"/>
        <v/>
      </c>
      <c r="AK258" s="34" t="str">
        <f t="shared" si="46"/>
        <v/>
      </c>
      <c r="AL258" s="34" t="str">
        <f t="shared" si="46"/>
        <v/>
      </c>
      <c r="AM258" s="34" t="str">
        <f t="shared" si="46"/>
        <v/>
      </c>
      <c r="AN258" s="34" t="str">
        <f t="shared" si="46"/>
        <v/>
      </c>
      <c r="AO258" s="34" t="str">
        <f t="shared" si="46"/>
        <v/>
      </c>
      <c r="AP258" s="34" t="str">
        <f t="shared" si="46"/>
        <v/>
      </c>
      <c r="AQ258" s="34" t="str">
        <f t="shared" si="46"/>
        <v/>
      </c>
      <c r="AR258" s="34" t="str">
        <f t="shared" si="46"/>
        <v/>
      </c>
      <c r="AS258" s="34" t="str">
        <f t="shared" si="46"/>
        <v/>
      </c>
      <c r="AT258" s="34" t="str">
        <f t="shared" si="46"/>
        <v/>
      </c>
      <c r="AU258" s="34" t="str">
        <f t="shared" si="46"/>
        <v/>
      </c>
    </row>
    <row r="259" spans="2:47" x14ac:dyDescent="0.35">
      <c r="B259" s="35">
        <v>251</v>
      </c>
      <c r="C259" s="34" t="str">
        <f>IFERROR(IF(INDEX(Database!$B$6:$Q$305,Calc!$B259,Calc!C$7)="","",INDEX(Database!$B$6:$Q$305,Calc!$B259,Calc!C$7)),"")</f>
        <v/>
      </c>
      <c r="D259" s="34" t="str">
        <f>IFERROR(IF(INDEX(Database!$B$6:$Q$305,Calc!$B259,Calc!D$7)="","",INDEX(Database!$B$6:$Q$305,Calc!$B259,Calc!D$7)),"")</f>
        <v/>
      </c>
      <c r="E259" s="34" t="str">
        <f>IFERROR(IF(INDEX(Database!$B$6:$Q$305,Calc!$B259,Calc!E$7)="","",INDEX(Database!$B$6:$Q$305,Calc!$B259,Calc!E$7)),"")</f>
        <v/>
      </c>
      <c r="F259" s="34" t="str">
        <f>IFERROR(IF(INDEX(Database!$B$6:$Q$305,Calc!$B259,Calc!F$7)="","",INDEX(Database!$B$6:$Q$305,Calc!$B259,Calc!F$7)),"")</f>
        <v/>
      </c>
      <c r="G259" s="34" t="str">
        <f>IFERROR(IF(INDEX(Database!$B$6:$Q$305,Calc!$B259,Calc!G$7)="","",INDEX(Database!$B$6:$Q$305,Calc!$B259,Calc!G$7)),"")</f>
        <v/>
      </c>
      <c r="H259" s="34" t="str">
        <f>IFERROR(IF(INDEX(Database!$B$6:$Q$305,Calc!$B259,Calc!H$7)="","",INDEX(Database!$B$6:$Q$305,Calc!$B259,Calc!H$7)),"")</f>
        <v/>
      </c>
      <c r="I259" s="34" t="str">
        <f>IFERROR(IF(INDEX(Database!$B$6:$Q$305,Calc!$B259,Calc!I$7)="","",INDEX(Database!$B$6:$Q$305,Calc!$B259,Calc!I$7)),"")</f>
        <v/>
      </c>
      <c r="J259" s="34" t="str">
        <f>IFERROR(IF(INDEX(Database!$B$6:$Q$305,Calc!$B259,Calc!J$7)="","",INDEX(Database!$B$6:$Q$305,Calc!$B259,Calc!J$7)),"")</f>
        <v/>
      </c>
      <c r="K259" s="34" t="str">
        <f>IFERROR(IF(INDEX(Database!$B$6:$Q$305,Calc!$B259,Calc!K$7)="","",INDEX(Database!$B$6:$Q$305,Calc!$B259,Calc!K$7)),"")</f>
        <v/>
      </c>
      <c r="L259" s="34" t="str">
        <f>IFERROR(IF(INDEX(Database!$B$6:$Q$305,Calc!$B259,Calc!L$7)="","",INDEX(Database!$B$6:$Q$305,Calc!$B259,Calc!L$7)),"")</f>
        <v/>
      </c>
      <c r="M259" s="34" t="str">
        <f>IFERROR(IF(INDEX(Database!$B$6:$Q$305,Calc!$B259,Calc!M$7)="","",INDEX(Database!$B$6:$Q$305,Calc!$B259,Calc!M$7)),"")</f>
        <v/>
      </c>
      <c r="N259" s="34" t="str">
        <f>IFERROR(IF(INDEX(Database!$B$6:$Q$305,Calc!$B259,Calc!N$7)="","",INDEX(Database!$B$6:$Q$305,Calc!$B259,Calc!N$7)),"")</f>
        <v/>
      </c>
      <c r="O259" s="34" t="str">
        <f>IFERROR(IF(INDEX(Database!$B$6:$Q$305,Calc!$B259,Calc!O$7)="","",INDEX(Database!$B$6:$Q$305,Calc!$B259,Calc!O$7)),"")</f>
        <v/>
      </c>
      <c r="P259" s="34" t="str">
        <f>IFERROR(IF(INDEX(Database!$B$6:$Q$305,Calc!$B259,Calc!P$7)="","",INDEX(Database!$B$6:$Q$305,Calc!$B259,Calc!P$7)),"")</f>
        <v/>
      </c>
      <c r="Q259" s="34" t="str">
        <f>IFERROR(IF(INDEX(Database!$B$6:$Q$305,Calc!$B259,Calc!Q$7)="","",INDEX(Database!$B$6:$Q$305,Calc!$B259,Calc!Q$7)),"")</f>
        <v/>
      </c>
      <c r="R259" s="34" t="str">
        <f>IFERROR(IF(INDEX(Database!$B$6:$Q$305,Calc!$B259,Calc!R$7)="","",INDEX(Database!$B$6:$Q$305,Calc!$B259,Calc!R$7)),"")</f>
        <v/>
      </c>
      <c r="V259" s="34" t="str">
        <f t="shared" si="38"/>
        <v/>
      </c>
      <c r="X259" s="34" t="str">
        <f>IFERROR(IF(COUNTIF($V$9:$V259,$V259)&gt;1,"",$V259),"")</f>
        <v/>
      </c>
      <c r="Z259" s="35" t="str">
        <f t="shared" si="39"/>
        <v/>
      </c>
      <c r="AA259" s="35" t="str">
        <f t="shared" si="40"/>
        <v/>
      </c>
      <c r="AB259" s="34" t="str">
        <f t="shared" si="41"/>
        <v/>
      </c>
      <c r="AD259" s="35" t="str">
        <f t="shared" si="37"/>
        <v/>
      </c>
      <c r="AE259" s="35" t="str">
        <f t="shared" si="42"/>
        <v/>
      </c>
      <c r="AF259" s="39" t="str">
        <f t="shared" si="43"/>
        <v/>
      </c>
      <c r="AG259" s="34" t="str">
        <f t="shared" si="46"/>
        <v/>
      </c>
      <c r="AH259" s="34" t="str">
        <f t="shared" si="46"/>
        <v/>
      </c>
      <c r="AI259" s="34" t="str">
        <f t="shared" si="46"/>
        <v/>
      </c>
      <c r="AJ259" s="34" t="str">
        <f t="shared" si="46"/>
        <v/>
      </c>
      <c r="AK259" s="34" t="str">
        <f t="shared" si="46"/>
        <v/>
      </c>
      <c r="AL259" s="34" t="str">
        <f t="shared" si="46"/>
        <v/>
      </c>
      <c r="AM259" s="34" t="str">
        <f t="shared" si="46"/>
        <v/>
      </c>
      <c r="AN259" s="34" t="str">
        <f t="shared" si="46"/>
        <v/>
      </c>
      <c r="AO259" s="34" t="str">
        <f t="shared" si="46"/>
        <v/>
      </c>
      <c r="AP259" s="34" t="str">
        <f t="shared" si="46"/>
        <v/>
      </c>
      <c r="AQ259" s="34" t="str">
        <f t="shared" si="46"/>
        <v/>
      </c>
      <c r="AR259" s="34" t="str">
        <f t="shared" si="46"/>
        <v/>
      </c>
      <c r="AS259" s="34" t="str">
        <f t="shared" si="46"/>
        <v/>
      </c>
      <c r="AT259" s="34" t="str">
        <f t="shared" si="46"/>
        <v/>
      </c>
      <c r="AU259" s="34" t="str">
        <f t="shared" si="46"/>
        <v/>
      </c>
    </row>
    <row r="260" spans="2:47" x14ac:dyDescent="0.35">
      <c r="B260" s="35">
        <v>252</v>
      </c>
      <c r="C260" s="34" t="str">
        <f>IFERROR(IF(INDEX(Database!$B$6:$Q$305,Calc!$B260,Calc!C$7)="","",INDEX(Database!$B$6:$Q$305,Calc!$B260,Calc!C$7)),"")</f>
        <v/>
      </c>
      <c r="D260" s="34" t="str">
        <f>IFERROR(IF(INDEX(Database!$B$6:$Q$305,Calc!$B260,Calc!D$7)="","",INDEX(Database!$B$6:$Q$305,Calc!$B260,Calc!D$7)),"")</f>
        <v/>
      </c>
      <c r="E260" s="34" t="str">
        <f>IFERROR(IF(INDEX(Database!$B$6:$Q$305,Calc!$B260,Calc!E$7)="","",INDEX(Database!$B$6:$Q$305,Calc!$B260,Calc!E$7)),"")</f>
        <v/>
      </c>
      <c r="F260" s="34" t="str">
        <f>IFERROR(IF(INDEX(Database!$B$6:$Q$305,Calc!$B260,Calc!F$7)="","",INDEX(Database!$B$6:$Q$305,Calc!$B260,Calc!F$7)),"")</f>
        <v/>
      </c>
      <c r="G260" s="34" t="str">
        <f>IFERROR(IF(INDEX(Database!$B$6:$Q$305,Calc!$B260,Calc!G$7)="","",INDEX(Database!$B$6:$Q$305,Calc!$B260,Calc!G$7)),"")</f>
        <v/>
      </c>
      <c r="H260" s="34" t="str">
        <f>IFERROR(IF(INDEX(Database!$B$6:$Q$305,Calc!$B260,Calc!H$7)="","",INDEX(Database!$B$6:$Q$305,Calc!$B260,Calc!H$7)),"")</f>
        <v/>
      </c>
      <c r="I260" s="34" t="str">
        <f>IFERROR(IF(INDEX(Database!$B$6:$Q$305,Calc!$B260,Calc!I$7)="","",INDEX(Database!$B$6:$Q$305,Calc!$B260,Calc!I$7)),"")</f>
        <v/>
      </c>
      <c r="J260" s="34" t="str">
        <f>IFERROR(IF(INDEX(Database!$B$6:$Q$305,Calc!$B260,Calc!J$7)="","",INDEX(Database!$B$6:$Q$305,Calc!$B260,Calc!J$7)),"")</f>
        <v/>
      </c>
      <c r="K260" s="34" t="str">
        <f>IFERROR(IF(INDEX(Database!$B$6:$Q$305,Calc!$B260,Calc!K$7)="","",INDEX(Database!$B$6:$Q$305,Calc!$B260,Calc!K$7)),"")</f>
        <v/>
      </c>
      <c r="L260" s="34" t="str">
        <f>IFERROR(IF(INDEX(Database!$B$6:$Q$305,Calc!$B260,Calc!L$7)="","",INDEX(Database!$B$6:$Q$305,Calc!$B260,Calc!L$7)),"")</f>
        <v/>
      </c>
      <c r="M260" s="34" t="str">
        <f>IFERROR(IF(INDEX(Database!$B$6:$Q$305,Calc!$B260,Calc!M$7)="","",INDEX(Database!$B$6:$Q$305,Calc!$B260,Calc!M$7)),"")</f>
        <v/>
      </c>
      <c r="N260" s="34" t="str">
        <f>IFERROR(IF(INDEX(Database!$B$6:$Q$305,Calc!$B260,Calc!N$7)="","",INDEX(Database!$B$6:$Q$305,Calc!$B260,Calc!N$7)),"")</f>
        <v/>
      </c>
      <c r="O260" s="34" t="str">
        <f>IFERROR(IF(INDEX(Database!$B$6:$Q$305,Calc!$B260,Calc!O$7)="","",INDEX(Database!$B$6:$Q$305,Calc!$B260,Calc!O$7)),"")</f>
        <v/>
      </c>
      <c r="P260" s="34" t="str">
        <f>IFERROR(IF(INDEX(Database!$B$6:$Q$305,Calc!$B260,Calc!P$7)="","",INDEX(Database!$B$6:$Q$305,Calc!$B260,Calc!P$7)),"")</f>
        <v/>
      </c>
      <c r="Q260" s="34" t="str">
        <f>IFERROR(IF(INDEX(Database!$B$6:$Q$305,Calc!$B260,Calc!Q$7)="","",INDEX(Database!$B$6:$Q$305,Calc!$B260,Calc!Q$7)),"")</f>
        <v/>
      </c>
      <c r="R260" s="34" t="str">
        <f>IFERROR(IF(INDEX(Database!$B$6:$Q$305,Calc!$B260,Calc!R$7)="","",INDEX(Database!$B$6:$Q$305,Calc!$B260,Calc!R$7)),"")</f>
        <v/>
      </c>
      <c r="V260" s="34" t="str">
        <f t="shared" si="38"/>
        <v/>
      </c>
      <c r="X260" s="34" t="str">
        <f>IFERROR(IF(COUNTIF($V$9:$V260,$V260)&gt;1,"",$V260),"")</f>
        <v/>
      </c>
      <c r="Z260" s="35" t="str">
        <f t="shared" si="39"/>
        <v/>
      </c>
      <c r="AA260" s="35" t="str">
        <f t="shared" si="40"/>
        <v/>
      </c>
      <c r="AB260" s="34" t="str">
        <f t="shared" si="41"/>
        <v/>
      </c>
      <c r="AD260" s="35" t="str">
        <f t="shared" si="37"/>
        <v/>
      </c>
      <c r="AE260" s="35" t="str">
        <f t="shared" si="42"/>
        <v/>
      </c>
      <c r="AF260" s="39" t="str">
        <f t="shared" si="43"/>
        <v/>
      </c>
      <c r="AG260" s="34" t="str">
        <f t="shared" si="46"/>
        <v/>
      </c>
      <c r="AH260" s="34" t="str">
        <f t="shared" si="46"/>
        <v/>
      </c>
      <c r="AI260" s="34" t="str">
        <f t="shared" si="46"/>
        <v/>
      </c>
      <c r="AJ260" s="34" t="str">
        <f t="shared" si="46"/>
        <v/>
      </c>
      <c r="AK260" s="34" t="str">
        <f t="shared" si="46"/>
        <v/>
      </c>
      <c r="AL260" s="34" t="str">
        <f t="shared" si="46"/>
        <v/>
      </c>
      <c r="AM260" s="34" t="str">
        <f t="shared" si="46"/>
        <v/>
      </c>
      <c r="AN260" s="34" t="str">
        <f t="shared" si="46"/>
        <v/>
      </c>
      <c r="AO260" s="34" t="str">
        <f t="shared" si="46"/>
        <v/>
      </c>
      <c r="AP260" s="34" t="str">
        <f t="shared" si="46"/>
        <v/>
      </c>
      <c r="AQ260" s="34" t="str">
        <f t="shared" si="46"/>
        <v/>
      </c>
      <c r="AR260" s="34" t="str">
        <f t="shared" si="46"/>
        <v/>
      </c>
      <c r="AS260" s="34" t="str">
        <f t="shared" si="46"/>
        <v/>
      </c>
      <c r="AT260" s="34" t="str">
        <f t="shared" si="46"/>
        <v/>
      </c>
      <c r="AU260" s="34" t="str">
        <f t="shared" si="46"/>
        <v/>
      </c>
    </row>
    <row r="261" spans="2:47" x14ac:dyDescent="0.35">
      <c r="B261" s="35">
        <v>253</v>
      </c>
      <c r="C261" s="34" t="str">
        <f>IFERROR(IF(INDEX(Database!$B$6:$Q$305,Calc!$B261,Calc!C$7)="","",INDEX(Database!$B$6:$Q$305,Calc!$B261,Calc!C$7)),"")</f>
        <v/>
      </c>
      <c r="D261" s="34" t="str">
        <f>IFERROR(IF(INDEX(Database!$B$6:$Q$305,Calc!$B261,Calc!D$7)="","",INDEX(Database!$B$6:$Q$305,Calc!$B261,Calc!D$7)),"")</f>
        <v/>
      </c>
      <c r="E261" s="34" t="str">
        <f>IFERROR(IF(INDEX(Database!$B$6:$Q$305,Calc!$B261,Calc!E$7)="","",INDEX(Database!$B$6:$Q$305,Calc!$B261,Calc!E$7)),"")</f>
        <v/>
      </c>
      <c r="F261" s="34" t="str">
        <f>IFERROR(IF(INDEX(Database!$B$6:$Q$305,Calc!$B261,Calc!F$7)="","",INDEX(Database!$B$6:$Q$305,Calc!$B261,Calc!F$7)),"")</f>
        <v/>
      </c>
      <c r="G261" s="34" t="str">
        <f>IFERROR(IF(INDEX(Database!$B$6:$Q$305,Calc!$B261,Calc!G$7)="","",INDEX(Database!$B$6:$Q$305,Calc!$B261,Calc!G$7)),"")</f>
        <v/>
      </c>
      <c r="H261" s="34" t="str">
        <f>IFERROR(IF(INDEX(Database!$B$6:$Q$305,Calc!$B261,Calc!H$7)="","",INDEX(Database!$B$6:$Q$305,Calc!$B261,Calc!H$7)),"")</f>
        <v/>
      </c>
      <c r="I261" s="34" t="str">
        <f>IFERROR(IF(INDEX(Database!$B$6:$Q$305,Calc!$B261,Calc!I$7)="","",INDEX(Database!$B$6:$Q$305,Calc!$B261,Calc!I$7)),"")</f>
        <v/>
      </c>
      <c r="J261" s="34" t="str">
        <f>IFERROR(IF(INDEX(Database!$B$6:$Q$305,Calc!$B261,Calc!J$7)="","",INDEX(Database!$B$6:$Q$305,Calc!$B261,Calc!J$7)),"")</f>
        <v/>
      </c>
      <c r="K261" s="34" t="str">
        <f>IFERROR(IF(INDEX(Database!$B$6:$Q$305,Calc!$B261,Calc!K$7)="","",INDEX(Database!$B$6:$Q$305,Calc!$B261,Calc!K$7)),"")</f>
        <v/>
      </c>
      <c r="L261" s="34" t="str">
        <f>IFERROR(IF(INDEX(Database!$B$6:$Q$305,Calc!$B261,Calc!L$7)="","",INDEX(Database!$B$6:$Q$305,Calc!$B261,Calc!L$7)),"")</f>
        <v/>
      </c>
      <c r="M261" s="34" t="str">
        <f>IFERROR(IF(INDEX(Database!$B$6:$Q$305,Calc!$B261,Calc!M$7)="","",INDEX(Database!$B$6:$Q$305,Calc!$B261,Calc!M$7)),"")</f>
        <v/>
      </c>
      <c r="N261" s="34" t="str">
        <f>IFERROR(IF(INDEX(Database!$B$6:$Q$305,Calc!$B261,Calc!N$7)="","",INDEX(Database!$B$6:$Q$305,Calc!$B261,Calc!N$7)),"")</f>
        <v/>
      </c>
      <c r="O261" s="34" t="str">
        <f>IFERROR(IF(INDEX(Database!$B$6:$Q$305,Calc!$B261,Calc!O$7)="","",INDEX(Database!$B$6:$Q$305,Calc!$B261,Calc!O$7)),"")</f>
        <v/>
      </c>
      <c r="P261" s="34" t="str">
        <f>IFERROR(IF(INDEX(Database!$B$6:$Q$305,Calc!$B261,Calc!P$7)="","",INDEX(Database!$B$6:$Q$305,Calc!$B261,Calc!P$7)),"")</f>
        <v/>
      </c>
      <c r="Q261" s="34" t="str">
        <f>IFERROR(IF(INDEX(Database!$B$6:$Q$305,Calc!$B261,Calc!Q$7)="","",INDEX(Database!$B$6:$Q$305,Calc!$B261,Calc!Q$7)),"")</f>
        <v/>
      </c>
      <c r="R261" s="34" t="str">
        <f>IFERROR(IF(INDEX(Database!$B$6:$Q$305,Calc!$B261,Calc!R$7)="","",INDEX(Database!$B$6:$Q$305,Calc!$B261,Calc!R$7)),"")</f>
        <v/>
      </c>
      <c r="V261" s="34" t="str">
        <f t="shared" si="38"/>
        <v/>
      </c>
      <c r="X261" s="34" t="str">
        <f>IFERROR(IF(COUNTIF($V$9:$V261,$V261)&gt;1,"",$V261),"")</f>
        <v/>
      </c>
      <c r="Z261" s="35" t="str">
        <f t="shared" si="39"/>
        <v/>
      </c>
      <c r="AA261" s="35" t="str">
        <f t="shared" si="40"/>
        <v/>
      </c>
      <c r="AB261" s="34" t="str">
        <f t="shared" si="41"/>
        <v/>
      </c>
      <c r="AD261" s="35" t="str">
        <f t="shared" si="37"/>
        <v/>
      </c>
      <c r="AE261" s="35" t="str">
        <f t="shared" si="42"/>
        <v/>
      </c>
      <c r="AF261" s="39" t="str">
        <f t="shared" si="43"/>
        <v/>
      </c>
      <c r="AG261" s="34" t="str">
        <f t="shared" si="46"/>
        <v/>
      </c>
      <c r="AH261" s="34" t="str">
        <f t="shared" si="46"/>
        <v/>
      </c>
      <c r="AI261" s="34" t="str">
        <f t="shared" si="46"/>
        <v/>
      </c>
      <c r="AJ261" s="34" t="str">
        <f t="shared" si="46"/>
        <v/>
      </c>
      <c r="AK261" s="34" t="str">
        <f t="shared" si="46"/>
        <v/>
      </c>
      <c r="AL261" s="34" t="str">
        <f t="shared" si="46"/>
        <v/>
      </c>
      <c r="AM261" s="34" t="str">
        <f t="shared" si="46"/>
        <v/>
      </c>
      <c r="AN261" s="34" t="str">
        <f t="shared" si="46"/>
        <v/>
      </c>
      <c r="AO261" s="34" t="str">
        <f t="shared" si="46"/>
        <v/>
      </c>
      <c r="AP261" s="34" t="str">
        <f t="shared" si="46"/>
        <v/>
      </c>
      <c r="AQ261" s="34" t="str">
        <f t="shared" si="46"/>
        <v/>
      </c>
      <c r="AR261" s="34" t="str">
        <f t="shared" si="46"/>
        <v/>
      </c>
      <c r="AS261" s="34" t="str">
        <f t="shared" si="46"/>
        <v/>
      </c>
      <c r="AT261" s="34" t="str">
        <f t="shared" si="46"/>
        <v/>
      </c>
      <c r="AU261" s="34" t="str">
        <f t="shared" si="46"/>
        <v/>
      </c>
    </row>
    <row r="262" spans="2:47" x14ac:dyDescent="0.35">
      <c r="B262" s="35">
        <v>254</v>
      </c>
      <c r="C262" s="34" t="str">
        <f>IFERROR(IF(INDEX(Database!$B$6:$Q$305,Calc!$B262,Calc!C$7)="","",INDEX(Database!$B$6:$Q$305,Calc!$B262,Calc!C$7)),"")</f>
        <v/>
      </c>
      <c r="D262" s="34" t="str">
        <f>IFERROR(IF(INDEX(Database!$B$6:$Q$305,Calc!$B262,Calc!D$7)="","",INDEX(Database!$B$6:$Q$305,Calc!$B262,Calc!D$7)),"")</f>
        <v/>
      </c>
      <c r="E262" s="34" t="str">
        <f>IFERROR(IF(INDEX(Database!$B$6:$Q$305,Calc!$B262,Calc!E$7)="","",INDEX(Database!$B$6:$Q$305,Calc!$B262,Calc!E$7)),"")</f>
        <v/>
      </c>
      <c r="F262" s="34" t="str">
        <f>IFERROR(IF(INDEX(Database!$B$6:$Q$305,Calc!$B262,Calc!F$7)="","",INDEX(Database!$B$6:$Q$305,Calc!$B262,Calc!F$7)),"")</f>
        <v/>
      </c>
      <c r="G262" s="34" t="str">
        <f>IFERROR(IF(INDEX(Database!$B$6:$Q$305,Calc!$B262,Calc!G$7)="","",INDEX(Database!$B$6:$Q$305,Calc!$B262,Calc!G$7)),"")</f>
        <v/>
      </c>
      <c r="H262" s="34" t="str">
        <f>IFERROR(IF(INDEX(Database!$B$6:$Q$305,Calc!$B262,Calc!H$7)="","",INDEX(Database!$B$6:$Q$305,Calc!$B262,Calc!H$7)),"")</f>
        <v/>
      </c>
      <c r="I262" s="34" t="str">
        <f>IFERROR(IF(INDEX(Database!$B$6:$Q$305,Calc!$B262,Calc!I$7)="","",INDEX(Database!$B$6:$Q$305,Calc!$B262,Calc!I$7)),"")</f>
        <v/>
      </c>
      <c r="J262" s="34" t="str">
        <f>IFERROR(IF(INDEX(Database!$B$6:$Q$305,Calc!$B262,Calc!J$7)="","",INDEX(Database!$B$6:$Q$305,Calc!$B262,Calc!J$7)),"")</f>
        <v/>
      </c>
      <c r="K262" s="34" t="str">
        <f>IFERROR(IF(INDEX(Database!$B$6:$Q$305,Calc!$B262,Calc!K$7)="","",INDEX(Database!$B$6:$Q$305,Calc!$B262,Calc!K$7)),"")</f>
        <v/>
      </c>
      <c r="L262" s="34" t="str">
        <f>IFERROR(IF(INDEX(Database!$B$6:$Q$305,Calc!$B262,Calc!L$7)="","",INDEX(Database!$B$6:$Q$305,Calc!$B262,Calc!L$7)),"")</f>
        <v/>
      </c>
      <c r="M262" s="34" t="str">
        <f>IFERROR(IF(INDEX(Database!$B$6:$Q$305,Calc!$B262,Calc!M$7)="","",INDEX(Database!$B$6:$Q$305,Calc!$B262,Calc!M$7)),"")</f>
        <v/>
      </c>
      <c r="N262" s="34" t="str">
        <f>IFERROR(IF(INDEX(Database!$B$6:$Q$305,Calc!$B262,Calc!N$7)="","",INDEX(Database!$B$6:$Q$305,Calc!$B262,Calc!N$7)),"")</f>
        <v/>
      </c>
      <c r="O262" s="34" t="str">
        <f>IFERROR(IF(INDEX(Database!$B$6:$Q$305,Calc!$B262,Calc!O$7)="","",INDEX(Database!$B$6:$Q$305,Calc!$B262,Calc!O$7)),"")</f>
        <v/>
      </c>
      <c r="P262" s="34" t="str">
        <f>IFERROR(IF(INDEX(Database!$B$6:$Q$305,Calc!$B262,Calc!P$7)="","",INDEX(Database!$B$6:$Q$305,Calc!$B262,Calc!P$7)),"")</f>
        <v/>
      </c>
      <c r="Q262" s="34" t="str">
        <f>IFERROR(IF(INDEX(Database!$B$6:$Q$305,Calc!$B262,Calc!Q$7)="","",INDEX(Database!$B$6:$Q$305,Calc!$B262,Calc!Q$7)),"")</f>
        <v/>
      </c>
      <c r="R262" s="34" t="str">
        <f>IFERROR(IF(INDEX(Database!$B$6:$Q$305,Calc!$B262,Calc!R$7)="","",INDEX(Database!$B$6:$Q$305,Calc!$B262,Calc!R$7)),"")</f>
        <v/>
      </c>
      <c r="V262" s="34" t="str">
        <f t="shared" si="38"/>
        <v/>
      </c>
      <c r="X262" s="34" t="str">
        <f>IFERROR(IF(COUNTIF($V$9:$V262,$V262)&gt;1,"",$V262),"")</f>
        <v/>
      </c>
      <c r="Z262" s="35" t="str">
        <f t="shared" si="39"/>
        <v/>
      </c>
      <c r="AA262" s="35" t="str">
        <f t="shared" si="40"/>
        <v/>
      </c>
      <c r="AB262" s="34" t="str">
        <f t="shared" si="41"/>
        <v/>
      </c>
      <c r="AD262" s="35" t="str">
        <f t="shared" si="37"/>
        <v/>
      </c>
      <c r="AE262" s="35" t="str">
        <f t="shared" si="42"/>
        <v/>
      </c>
      <c r="AF262" s="39" t="str">
        <f t="shared" si="43"/>
        <v/>
      </c>
      <c r="AG262" s="34" t="str">
        <f t="shared" ref="AG262:AU278" si="47">IFERROR(IF(LEN($AE262)=0,"",IF(LEN(INDEX($C$9:$R$308,$AE262,AG$7))&gt;0,INDEX($C$9:$R$308,$AE262,AG$7),"-")),"")</f>
        <v/>
      </c>
      <c r="AH262" s="34" t="str">
        <f t="shared" si="47"/>
        <v/>
      </c>
      <c r="AI262" s="34" t="str">
        <f t="shared" si="47"/>
        <v/>
      </c>
      <c r="AJ262" s="34" t="str">
        <f t="shared" si="47"/>
        <v/>
      </c>
      <c r="AK262" s="34" t="str">
        <f t="shared" si="47"/>
        <v/>
      </c>
      <c r="AL262" s="34" t="str">
        <f t="shared" si="47"/>
        <v/>
      </c>
      <c r="AM262" s="34" t="str">
        <f t="shared" si="47"/>
        <v/>
      </c>
      <c r="AN262" s="34" t="str">
        <f t="shared" si="47"/>
        <v/>
      </c>
      <c r="AO262" s="34" t="str">
        <f t="shared" si="47"/>
        <v/>
      </c>
      <c r="AP262" s="34" t="str">
        <f t="shared" si="47"/>
        <v/>
      </c>
      <c r="AQ262" s="34" t="str">
        <f t="shared" si="47"/>
        <v/>
      </c>
      <c r="AR262" s="34" t="str">
        <f t="shared" si="47"/>
        <v/>
      </c>
      <c r="AS262" s="34" t="str">
        <f t="shared" si="47"/>
        <v/>
      </c>
      <c r="AT262" s="34" t="str">
        <f t="shared" si="47"/>
        <v/>
      </c>
      <c r="AU262" s="34" t="str">
        <f t="shared" si="47"/>
        <v/>
      </c>
    </row>
    <row r="263" spans="2:47" x14ac:dyDescent="0.35">
      <c r="B263" s="35">
        <v>255</v>
      </c>
      <c r="C263" s="34" t="str">
        <f>IFERROR(IF(INDEX(Database!$B$6:$Q$305,Calc!$B263,Calc!C$7)="","",INDEX(Database!$B$6:$Q$305,Calc!$B263,Calc!C$7)),"")</f>
        <v/>
      </c>
      <c r="D263" s="34" t="str">
        <f>IFERROR(IF(INDEX(Database!$B$6:$Q$305,Calc!$B263,Calc!D$7)="","",INDEX(Database!$B$6:$Q$305,Calc!$B263,Calc!D$7)),"")</f>
        <v/>
      </c>
      <c r="E263" s="34" t="str">
        <f>IFERROR(IF(INDEX(Database!$B$6:$Q$305,Calc!$B263,Calc!E$7)="","",INDEX(Database!$B$6:$Q$305,Calc!$B263,Calc!E$7)),"")</f>
        <v/>
      </c>
      <c r="F263" s="34" t="str">
        <f>IFERROR(IF(INDEX(Database!$B$6:$Q$305,Calc!$B263,Calc!F$7)="","",INDEX(Database!$B$6:$Q$305,Calc!$B263,Calc!F$7)),"")</f>
        <v/>
      </c>
      <c r="G263" s="34" t="str">
        <f>IFERROR(IF(INDEX(Database!$B$6:$Q$305,Calc!$B263,Calc!G$7)="","",INDEX(Database!$B$6:$Q$305,Calc!$B263,Calc!G$7)),"")</f>
        <v/>
      </c>
      <c r="H263" s="34" t="str">
        <f>IFERROR(IF(INDEX(Database!$B$6:$Q$305,Calc!$B263,Calc!H$7)="","",INDEX(Database!$B$6:$Q$305,Calc!$B263,Calc!H$7)),"")</f>
        <v/>
      </c>
      <c r="I263" s="34" t="str">
        <f>IFERROR(IF(INDEX(Database!$B$6:$Q$305,Calc!$B263,Calc!I$7)="","",INDEX(Database!$B$6:$Q$305,Calc!$B263,Calc!I$7)),"")</f>
        <v/>
      </c>
      <c r="J263" s="34" t="str">
        <f>IFERROR(IF(INDEX(Database!$B$6:$Q$305,Calc!$B263,Calc!J$7)="","",INDEX(Database!$B$6:$Q$305,Calc!$B263,Calc!J$7)),"")</f>
        <v/>
      </c>
      <c r="K263" s="34" t="str">
        <f>IFERROR(IF(INDEX(Database!$B$6:$Q$305,Calc!$B263,Calc!K$7)="","",INDEX(Database!$B$6:$Q$305,Calc!$B263,Calc!K$7)),"")</f>
        <v/>
      </c>
      <c r="L263" s="34" t="str">
        <f>IFERROR(IF(INDEX(Database!$B$6:$Q$305,Calc!$B263,Calc!L$7)="","",INDEX(Database!$B$6:$Q$305,Calc!$B263,Calc!L$7)),"")</f>
        <v/>
      </c>
      <c r="M263" s="34" t="str">
        <f>IFERROR(IF(INDEX(Database!$B$6:$Q$305,Calc!$B263,Calc!M$7)="","",INDEX(Database!$B$6:$Q$305,Calc!$B263,Calc!M$7)),"")</f>
        <v/>
      </c>
      <c r="N263" s="34" t="str">
        <f>IFERROR(IF(INDEX(Database!$B$6:$Q$305,Calc!$B263,Calc!N$7)="","",INDEX(Database!$B$6:$Q$305,Calc!$B263,Calc!N$7)),"")</f>
        <v/>
      </c>
      <c r="O263" s="34" t="str">
        <f>IFERROR(IF(INDEX(Database!$B$6:$Q$305,Calc!$B263,Calc!O$7)="","",INDEX(Database!$B$6:$Q$305,Calc!$B263,Calc!O$7)),"")</f>
        <v/>
      </c>
      <c r="P263" s="34" t="str">
        <f>IFERROR(IF(INDEX(Database!$B$6:$Q$305,Calc!$B263,Calc!P$7)="","",INDEX(Database!$B$6:$Q$305,Calc!$B263,Calc!P$7)),"")</f>
        <v/>
      </c>
      <c r="Q263" s="34" t="str">
        <f>IFERROR(IF(INDEX(Database!$B$6:$Q$305,Calc!$B263,Calc!Q$7)="","",INDEX(Database!$B$6:$Q$305,Calc!$B263,Calc!Q$7)),"")</f>
        <v/>
      </c>
      <c r="R263" s="34" t="str">
        <f>IFERROR(IF(INDEX(Database!$B$6:$Q$305,Calc!$B263,Calc!R$7)="","",INDEX(Database!$B$6:$Q$305,Calc!$B263,Calc!R$7)),"")</f>
        <v/>
      </c>
      <c r="V263" s="34" t="str">
        <f t="shared" si="38"/>
        <v/>
      </c>
      <c r="X263" s="34" t="str">
        <f>IFERROR(IF(COUNTIF($V$9:$V263,$V263)&gt;1,"",$V263),"")</f>
        <v/>
      </c>
      <c r="Z263" s="35" t="str">
        <f t="shared" si="39"/>
        <v/>
      </c>
      <c r="AA263" s="35" t="str">
        <f t="shared" si="40"/>
        <v/>
      </c>
      <c r="AB263" s="34" t="str">
        <f t="shared" si="41"/>
        <v/>
      </c>
      <c r="AD263" s="35" t="str">
        <f t="shared" si="37"/>
        <v/>
      </c>
      <c r="AE263" s="35" t="str">
        <f t="shared" si="42"/>
        <v/>
      </c>
      <c r="AF263" s="39" t="str">
        <f t="shared" si="43"/>
        <v/>
      </c>
      <c r="AG263" s="34" t="str">
        <f t="shared" si="47"/>
        <v/>
      </c>
      <c r="AH263" s="34" t="str">
        <f t="shared" si="47"/>
        <v/>
      </c>
      <c r="AI263" s="34" t="str">
        <f t="shared" si="47"/>
        <v/>
      </c>
      <c r="AJ263" s="34" t="str">
        <f t="shared" si="47"/>
        <v/>
      </c>
      <c r="AK263" s="34" t="str">
        <f t="shared" si="47"/>
        <v/>
      </c>
      <c r="AL263" s="34" t="str">
        <f t="shared" si="47"/>
        <v/>
      </c>
      <c r="AM263" s="34" t="str">
        <f t="shared" si="47"/>
        <v/>
      </c>
      <c r="AN263" s="34" t="str">
        <f t="shared" si="47"/>
        <v/>
      </c>
      <c r="AO263" s="34" t="str">
        <f t="shared" si="47"/>
        <v/>
      </c>
      <c r="AP263" s="34" t="str">
        <f t="shared" si="47"/>
        <v/>
      </c>
      <c r="AQ263" s="34" t="str">
        <f t="shared" si="47"/>
        <v/>
      </c>
      <c r="AR263" s="34" t="str">
        <f t="shared" si="47"/>
        <v/>
      </c>
      <c r="AS263" s="34" t="str">
        <f t="shared" si="47"/>
        <v/>
      </c>
      <c r="AT263" s="34" t="str">
        <f t="shared" si="47"/>
        <v/>
      </c>
      <c r="AU263" s="34" t="str">
        <f t="shared" si="47"/>
        <v/>
      </c>
    </row>
    <row r="264" spans="2:47" x14ac:dyDescent="0.35">
      <c r="B264" s="35">
        <v>256</v>
      </c>
      <c r="C264" s="34" t="str">
        <f>IFERROR(IF(INDEX(Database!$B$6:$Q$305,Calc!$B264,Calc!C$7)="","",INDEX(Database!$B$6:$Q$305,Calc!$B264,Calc!C$7)),"")</f>
        <v/>
      </c>
      <c r="D264" s="34" t="str">
        <f>IFERROR(IF(INDEX(Database!$B$6:$Q$305,Calc!$B264,Calc!D$7)="","",INDEX(Database!$B$6:$Q$305,Calc!$B264,Calc!D$7)),"")</f>
        <v/>
      </c>
      <c r="E264" s="34" t="str">
        <f>IFERROR(IF(INDEX(Database!$B$6:$Q$305,Calc!$B264,Calc!E$7)="","",INDEX(Database!$B$6:$Q$305,Calc!$B264,Calc!E$7)),"")</f>
        <v/>
      </c>
      <c r="F264" s="34" t="str">
        <f>IFERROR(IF(INDEX(Database!$B$6:$Q$305,Calc!$B264,Calc!F$7)="","",INDEX(Database!$B$6:$Q$305,Calc!$B264,Calc!F$7)),"")</f>
        <v/>
      </c>
      <c r="G264" s="34" t="str">
        <f>IFERROR(IF(INDEX(Database!$B$6:$Q$305,Calc!$B264,Calc!G$7)="","",INDEX(Database!$B$6:$Q$305,Calc!$B264,Calc!G$7)),"")</f>
        <v/>
      </c>
      <c r="H264" s="34" t="str">
        <f>IFERROR(IF(INDEX(Database!$B$6:$Q$305,Calc!$B264,Calc!H$7)="","",INDEX(Database!$B$6:$Q$305,Calc!$B264,Calc!H$7)),"")</f>
        <v/>
      </c>
      <c r="I264" s="34" t="str">
        <f>IFERROR(IF(INDEX(Database!$B$6:$Q$305,Calc!$B264,Calc!I$7)="","",INDEX(Database!$B$6:$Q$305,Calc!$B264,Calc!I$7)),"")</f>
        <v/>
      </c>
      <c r="J264" s="34" t="str">
        <f>IFERROR(IF(INDEX(Database!$B$6:$Q$305,Calc!$B264,Calc!J$7)="","",INDEX(Database!$B$6:$Q$305,Calc!$B264,Calc!J$7)),"")</f>
        <v/>
      </c>
      <c r="K264" s="34" t="str">
        <f>IFERROR(IF(INDEX(Database!$B$6:$Q$305,Calc!$B264,Calc!K$7)="","",INDEX(Database!$B$6:$Q$305,Calc!$B264,Calc!K$7)),"")</f>
        <v/>
      </c>
      <c r="L264" s="34" t="str">
        <f>IFERROR(IF(INDEX(Database!$B$6:$Q$305,Calc!$B264,Calc!L$7)="","",INDEX(Database!$B$6:$Q$305,Calc!$B264,Calc!L$7)),"")</f>
        <v/>
      </c>
      <c r="M264" s="34" t="str">
        <f>IFERROR(IF(INDEX(Database!$B$6:$Q$305,Calc!$B264,Calc!M$7)="","",INDEX(Database!$B$6:$Q$305,Calc!$B264,Calc!M$7)),"")</f>
        <v/>
      </c>
      <c r="N264" s="34" t="str">
        <f>IFERROR(IF(INDEX(Database!$B$6:$Q$305,Calc!$B264,Calc!N$7)="","",INDEX(Database!$B$6:$Q$305,Calc!$B264,Calc!N$7)),"")</f>
        <v/>
      </c>
      <c r="O264" s="34" t="str">
        <f>IFERROR(IF(INDEX(Database!$B$6:$Q$305,Calc!$B264,Calc!O$7)="","",INDEX(Database!$B$6:$Q$305,Calc!$B264,Calc!O$7)),"")</f>
        <v/>
      </c>
      <c r="P264" s="34" t="str">
        <f>IFERROR(IF(INDEX(Database!$B$6:$Q$305,Calc!$B264,Calc!P$7)="","",INDEX(Database!$B$6:$Q$305,Calc!$B264,Calc!P$7)),"")</f>
        <v/>
      </c>
      <c r="Q264" s="34" t="str">
        <f>IFERROR(IF(INDEX(Database!$B$6:$Q$305,Calc!$B264,Calc!Q$7)="","",INDEX(Database!$B$6:$Q$305,Calc!$B264,Calc!Q$7)),"")</f>
        <v/>
      </c>
      <c r="R264" s="34" t="str">
        <f>IFERROR(IF(INDEX(Database!$B$6:$Q$305,Calc!$B264,Calc!R$7)="","",INDEX(Database!$B$6:$Q$305,Calc!$B264,Calc!R$7)),"")</f>
        <v/>
      </c>
      <c r="V264" s="34" t="str">
        <f t="shared" si="38"/>
        <v/>
      </c>
      <c r="X264" s="34" t="str">
        <f>IFERROR(IF(COUNTIF($V$9:$V264,$V264)&gt;1,"",$V264),"")</f>
        <v/>
      </c>
      <c r="Z264" s="35" t="str">
        <f t="shared" si="39"/>
        <v/>
      </c>
      <c r="AA264" s="35" t="str">
        <f t="shared" si="40"/>
        <v/>
      </c>
      <c r="AB264" s="34" t="str">
        <f t="shared" si="41"/>
        <v/>
      </c>
      <c r="AD264" s="35" t="str">
        <f t="shared" si="37"/>
        <v/>
      </c>
      <c r="AE264" s="35" t="str">
        <f t="shared" si="42"/>
        <v/>
      </c>
      <c r="AF264" s="39" t="str">
        <f t="shared" si="43"/>
        <v/>
      </c>
      <c r="AG264" s="34" t="str">
        <f t="shared" si="47"/>
        <v/>
      </c>
      <c r="AH264" s="34" t="str">
        <f t="shared" si="47"/>
        <v/>
      </c>
      <c r="AI264" s="34" t="str">
        <f t="shared" si="47"/>
        <v/>
      </c>
      <c r="AJ264" s="34" t="str">
        <f t="shared" si="47"/>
        <v/>
      </c>
      <c r="AK264" s="34" t="str">
        <f t="shared" si="47"/>
        <v/>
      </c>
      <c r="AL264" s="34" t="str">
        <f t="shared" si="47"/>
        <v/>
      </c>
      <c r="AM264" s="34" t="str">
        <f t="shared" si="47"/>
        <v/>
      </c>
      <c r="AN264" s="34" t="str">
        <f t="shared" si="47"/>
        <v/>
      </c>
      <c r="AO264" s="34" t="str">
        <f t="shared" si="47"/>
        <v/>
      </c>
      <c r="AP264" s="34" t="str">
        <f t="shared" si="47"/>
        <v/>
      </c>
      <c r="AQ264" s="34" t="str">
        <f t="shared" si="47"/>
        <v/>
      </c>
      <c r="AR264" s="34" t="str">
        <f t="shared" si="47"/>
        <v/>
      </c>
      <c r="AS264" s="34" t="str">
        <f t="shared" si="47"/>
        <v/>
      </c>
      <c r="AT264" s="34" t="str">
        <f t="shared" si="47"/>
        <v/>
      </c>
      <c r="AU264" s="34" t="str">
        <f t="shared" si="47"/>
        <v/>
      </c>
    </row>
    <row r="265" spans="2:47" x14ac:dyDescent="0.35">
      <c r="B265" s="35">
        <v>257</v>
      </c>
      <c r="C265" s="34" t="str">
        <f>IFERROR(IF(INDEX(Database!$B$6:$Q$305,Calc!$B265,Calc!C$7)="","",INDEX(Database!$B$6:$Q$305,Calc!$B265,Calc!C$7)),"")</f>
        <v/>
      </c>
      <c r="D265" s="34" t="str">
        <f>IFERROR(IF(INDEX(Database!$B$6:$Q$305,Calc!$B265,Calc!D$7)="","",INDEX(Database!$B$6:$Q$305,Calc!$B265,Calc!D$7)),"")</f>
        <v/>
      </c>
      <c r="E265" s="34" t="str">
        <f>IFERROR(IF(INDEX(Database!$B$6:$Q$305,Calc!$B265,Calc!E$7)="","",INDEX(Database!$B$6:$Q$305,Calc!$B265,Calc!E$7)),"")</f>
        <v/>
      </c>
      <c r="F265" s="34" t="str">
        <f>IFERROR(IF(INDEX(Database!$B$6:$Q$305,Calc!$B265,Calc!F$7)="","",INDEX(Database!$B$6:$Q$305,Calc!$B265,Calc!F$7)),"")</f>
        <v/>
      </c>
      <c r="G265" s="34" t="str">
        <f>IFERROR(IF(INDEX(Database!$B$6:$Q$305,Calc!$B265,Calc!G$7)="","",INDEX(Database!$B$6:$Q$305,Calc!$B265,Calc!G$7)),"")</f>
        <v/>
      </c>
      <c r="H265" s="34" t="str">
        <f>IFERROR(IF(INDEX(Database!$B$6:$Q$305,Calc!$B265,Calc!H$7)="","",INDEX(Database!$B$6:$Q$305,Calc!$B265,Calc!H$7)),"")</f>
        <v/>
      </c>
      <c r="I265" s="34" t="str">
        <f>IFERROR(IF(INDEX(Database!$B$6:$Q$305,Calc!$B265,Calc!I$7)="","",INDEX(Database!$B$6:$Q$305,Calc!$B265,Calc!I$7)),"")</f>
        <v/>
      </c>
      <c r="J265" s="34" t="str">
        <f>IFERROR(IF(INDEX(Database!$B$6:$Q$305,Calc!$B265,Calc!J$7)="","",INDEX(Database!$B$6:$Q$305,Calc!$B265,Calc!J$7)),"")</f>
        <v/>
      </c>
      <c r="K265" s="34" t="str">
        <f>IFERROR(IF(INDEX(Database!$B$6:$Q$305,Calc!$B265,Calc!K$7)="","",INDEX(Database!$B$6:$Q$305,Calc!$B265,Calc!K$7)),"")</f>
        <v/>
      </c>
      <c r="L265" s="34" t="str">
        <f>IFERROR(IF(INDEX(Database!$B$6:$Q$305,Calc!$B265,Calc!L$7)="","",INDEX(Database!$B$6:$Q$305,Calc!$B265,Calc!L$7)),"")</f>
        <v/>
      </c>
      <c r="M265" s="34" t="str">
        <f>IFERROR(IF(INDEX(Database!$B$6:$Q$305,Calc!$B265,Calc!M$7)="","",INDEX(Database!$B$6:$Q$305,Calc!$B265,Calc!M$7)),"")</f>
        <v/>
      </c>
      <c r="N265" s="34" t="str">
        <f>IFERROR(IF(INDEX(Database!$B$6:$Q$305,Calc!$B265,Calc!N$7)="","",INDEX(Database!$B$6:$Q$305,Calc!$B265,Calc!N$7)),"")</f>
        <v/>
      </c>
      <c r="O265" s="34" t="str">
        <f>IFERROR(IF(INDEX(Database!$B$6:$Q$305,Calc!$B265,Calc!O$7)="","",INDEX(Database!$B$6:$Q$305,Calc!$B265,Calc!O$7)),"")</f>
        <v/>
      </c>
      <c r="P265" s="34" t="str">
        <f>IFERROR(IF(INDEX(Database!$B$6:$Q$305,Calc!$B265,Calc!P$7)="","",INDEX(Database!$B$6:$Q$305,Calc!$B265,Calc!P$7)),"")</f>
        <v/>
      </c>
      <c r="Q265" s="34" t="str">
        <f>IFERROR(IF(INDEX(Database!$B$6:$Q$305,Calc!$B265,Calc!Q$7)="","",INDEX(Database!$B$6:$Q$305,Calc!$B265,Calc!Q$7)),"")</f>
        <v/>
      </c>
      <c r="R265" s="34" t="str">
        <f>IFERROR(IF(INDEX(Database!$B$6:$Q$305,Calc!$B265,Calc!R$7)="","",INDEX(Database!$B$6:$Q$305,Calc!$B265,Calc!R$7)),"")</f>
        <v/>
      </c>
      <c r="V265" s="34" t="str">
        <f t="shared" si="38"/>
        <v/>
      </c>
      <c r="X265" s="34" t="str">
        <f>IFERROR(IF(COUNTIF($V$9:$V265,$V265)&gt;1,"",$V265),"")</f>
        <v/>
      </c>
      <c r="Z265" s="35" t="str">
        <f t="shared" si="39"/>
        <v/>
      </c>
      <c r="AA265" s="35" t="str">
        <f t="shared" si="40"/>
        <v/>
      </c>
      <c r="AB265" s="34" t="str">
        <f t="shared" si="41"/>
        <v/>
      </c>
      <c r="AD265" s="35" t="str">
        <f t="shared" ref="AD265:AD308" si="48">IF($C265=$T$9,$B265,"")</f>
        <v/>
      </c>
      <c r="AE265" s="35" t="str">
        <f t="shared" si="42"/>
        <v/>
      </c>
      <c r="AF265" s="39" t="str">
        <f t="shared" si="43"/>
        <v/>
      </c>
      <c r="AG265" s="34" t="str">
        <f t="shared" si="47"/>
        <v/>
      </c>
      <c r="AH265" s="34" t="str">
        <f t="shared" si="47"/>
        <v/>
      </c>
      <c r="AI265" s="34" t="str">
        <f t="shared" si="47"/>
        <v/>
      </c>
      <c r="AJ265" s="34" t="str">
        <f t="shared" si="47"/>
        <v/>
      </c>
      <c r="AK265" s="34" t="str">
        <f t="shared" si="47"/>
        <v/>
      </c>
      <c r="AL265" s="34" t="str">
        <f t="shared" si="47"/>
        <v/>
      </c>
      <c r="AM265" s="34" t="str">
        <f t="shared" si="47"/>
        <v/>
      </c>
      <c r="AN265" s="34" t="str">
        <f t="shared" si="47"/>
        <v/>
      </c>
      <c r="AO265" s="34" t="str">
        <f t="shared" si="47"/>
        <v/>
      </c>
      <c r="AP265" s="34" t="str">
        <f t="shared" si="47"/>
        <v/>
      </c>
      <c r="AQ265" s="34" t="str">
        <f t="shared" si="47"/>
        <v/>
      </c>
      <c r="AR265" s="34" t="str">
        <f t="shared" si="47"/>
        <v/>
      </c>
      <c r="AS265" s="34" t="str">
        <f t="shared" si="47"/>
        <v/>
      </c>
      <c r="AT265" s="34" t="str">
        <f t="shared" si="47"/>
        <v/>
      </c>
      <c r="AU265" s="34" t="str">
        <f t="shared" si="47"/>
        <v/>
      </c>
    </row>
    <row r="266" spans="2:47" x14ac:dyDescent="0.35">
      <c r="B266" s="35">
        <v>258</v>
      </c>
      <c r="C266" s="34" t="str">
        <f>IFERROR(IF(INDEX(Database!$B$6:$Q$305,Calc!$B266,Calc!C$7)="","",INDEX(Database!$B$6:$Q$305,Calc!$B266,Calc!C$7)),"")</f>
        <v/>
      </c>
      <c r="D266" s="34" t="str">
        <f>IFERROR(IF(INDEX(Database!$B$6:$Q$305,Calc!$B266,Calc!D$7)="","",INDEX(Database!$B$6:$Q$305,Calc!$B266,Calc!D$7)),"")</f>
        <v/>
      </c>
      <c r="E266" s="34" t="str">
        <f>IFERROR(IF(INDEX(Database!$B$6:$Q$305,Calc!$B266,Calc!E$7)="","",INDEX(Database!$B$6:$Q$305,Calc!$B266,Calc!E$7)),"")</f>
        <v/>
      </c>
      <c r="F266" s="34" t="str">
        <f>IFERROR(IF(INDEX(Database!$B$6:$Q$305,Calc!$B266,Calc!F$7)="","",INDEX(Database!$B$6:$Q$305,Calc!$B266,Calc!F$7)),"")</f>
        <v/>
      </c>
      <c r="G266" s="34" t="str">
        <f>IFERROR(IF(INDEX(Database!$B$6:$Q$305,Calc!$B266,Calc!G$7)="","",INDEX(Database!$B$6:$Q$305,Calc!$B266,Calc!G$7)),"")</f>
        <v/>
      </c>
      <c r="H266" s="34" t="str">
        <f>IFERROR(IF(INDEX(Database!$B$6:$Q$305,Calc!$B266,Calc!H$7)="","",INDEX(Database!$B$6:$Q$305,Calc!$B266,Calc!H$7)),"")</f>
        <v/>
      </c>
      <c r="I266" s="34" t="str">
        <f>IFERROR(IF(INDEX(Database!$B$6:$Q$305,Calc!$B266,Calc!I$7)="","",INDEX(Database!$B$6:$Q$305,Calc!$B266,Calc!I$7)),"")</f>
        <v/>
      </c>
      <c r="J266" s="34" t="str">
        <f>IFERROR(IF(INDEX(Database!$B$6:$Q$305,Calc!$B266,Calc!J$7)="","",INDEX(Database!$B$6:$Q$305,Calc!$B266,Calc!J$7)),"")</f>
        <v/>
      </c>
      <c r="K266" s="34" t="str">
        <f>IFERROR(IF(INDEX(Database!$B$6:$Q$305,Calc!$B266,Calc!K$7)="","",INDEX(Database!$B$6:$Q$305,Calc!$B266,Calc!K$7)),"")</f>
        <v/>
      </c>
      <c r="L266" s="34" t="str">
        <f>IFERROR(IF(INDEX(Database!$B$6:$Q$305,Calc!$B266,Calc!L$7)="","",INDEX(Database!$B$6:$Q$305,Calc!$B266,Calc!L$7)),"")</f>
        <v/>
      </c>
      <c r="M266" s="34" t="str">
        <f>IFERROR(IF(INDEX(Database!$B$6:$Q$305,Calc!$B266,Calc!M$7)="","",INDEX(Database!$B$6:$Q$305,Calc!$B266,Calc!M$7)),"")</f>
        <v/>
      </c>
      <c r="N266" s="34" t="str">
        <f>IFERROR(IF(INDEX(Database!$B$6:$Q$305,Calc!$B266,Calc!N$7)="","",INDEX(Database!$B$6:$Q$305,Calc!$B266,Calc!N$7)),"")</f>
        <v/>
      </c>
      <c r="O266" s="34" t="str">
        <f>IFERROR(IF(INDEX(Database!$B$6:$Q$305,Calc!$B266,Calc!O$7)="","",INDEX(Database!$B$6:$Q$305,Calc!$B266,Calc!O$7)),"")</f>
        <v/>
      </c>
      <c r="P266" s="34" t="str">
        <f>IFERROR(IF(INDEX(Database!$B$6:$Q$305,Calc!$B266,Calc!P$7)="","",INDEX(Database!$B$6:$Q$305,Calc!$B266,Calc!P$7)),"")</f>
        <v/>
      </c>
      <c r="Q266" s="34" t="str">
        <f>IFERROR(IF(INDEX(Database!$B$6:$Q$305,Calc!$B266,Calc!Q$7)="","",INDEX(Database!$B$6:$Q$305,Calc!$B266,Calc!Q$7)),"")</f>
        <v/>
      </c>
      <c r="R266" s="34" t="str">
        <f>IFERROR(IF(INDEX(Database!$B$6:$Q$305,Calc!$B266,Calc!R$7)="","",INDEX(Database!$B$6:$Q$305,Calc!$B266,Calc!R$7)),"")</f>
        <v/>
      </c>
      <c r="V266" s="34" t="str">
        <f t="shared" ref="V266:V308" si="49">INDEX($C$9:$C$308,$B266,$C$7)</f>
        <v/>
      </c>
      <c r="X266" s="34" t="str">
        <f>IFERROR(IF(COUNTIF($V$9:$V266,$V266)&gt;1,"",$V266),"")</f>
        <v/>
      </c>
      <c r="Z266" s="35" t="str">
        <f t="shared" ref="Z266:Z308" si="50">IF(LEN($X266)&gt;0,$B266,"")</f>
        <v/>
      </c>
      <c r="AA266" s="35" t="str">
        <f t="shared" ref="AA266:AA308" si="51">IFERROR(SMALL($Z$9:$Z$308,ROW($AA266)-ROW($AA$8)),"")</f>
        <v/>
      </c>
      <c r="AB266" s="34" t="str">
        <f t="shared" ref="AB266:AB308" si="52">IF(LEN($AA266)&gt;0,INDEX($X$9:$X$308,$AA266),"")</f>
        <v/>
      </c>
      <c r="AD266" s="35" t="str">
        <f t="shared" si="48"/>
        <v/>
      </c>
      <c r="AE266" s="35" t="str">
        <f t="shared" ref="AE266:AE308" si="53">IFERROR(SMALL($AD$9:$AD$308,ROW($AE266)-ROW($AE$8)),"")</f>
        <v/>
      </c>
      <c r="AF266" s="39" t="str">
        <f t="shared" ref="AF266:AF308" si="54">IF(AND(LEN($AG266)&gt;0,LEN($AH266)&gt;0),AG266 &amp; " " &amp; $AH266,"")</f>
        <v/>
      </c>
      <c r="AG266" s="34" t="str">
        <f t="shared" si="47"/>
        <v/>
      </c>
      <c r="AH266" s="34" t="str">
        <f t="shared" si="47"/>
        <v/>
      </c>
      <c r="AI266" s="34" t="str">
        <f t="shared" si="47"/>
        <v/>
      </c>
      <c r="AJ266" s="34" t="str">
        <f t="shared" si="47"/>
        <v/>
      </c>
      <c r="AK266" s="34" t="str">
        <f t="shared" si="47"/>
        <v/>
      </c>
      <c r="AL266" s="34" t="str">
        <f t="shared" si="47"/>
        <v/>
      </c>
      <c r="AM266" s="34" t="str">
        <f t="shared" si="47"/>
        <v/>
      </c>
      <c r="AN266" s="34" t="str">
        <f t="shared" si="47"/>
        <v/>
      </c>
      <c r="AO266" s="34" t="str">
        <f t="shared" si="47"/>
        <v/>
      </c>
      <c r="AP266" s="34" t="str">
        <f t="shared" si="47"/>
        <v/>
      </c>
      <c r="AQ266" s="34" t="str">
        <f t="shared" si="47"/>
        <v/>
      </c>
      <c r="AR266" s="34" t="str">
        <f t="shared" si="47"/>
        <v/>
      </c>
      <c r="AS266" s="34" t="str">
        <f t="shared" si="47"/>
        <v/>
      </c>
      <c r="AT266" s="34" t="str">
        <f t="shared" si="47"/>
        <v/>
      </c>
      <c r="AU266" s="34" t="str">
        <f t="shared" si="47"/>
        <v/>
      </c>
    </row>
    <row r="267" spans="2:47" x14ac:dyDescent="0.35">
      <c r="B267" s="35">
        <v>259</v>
      </c>
      <c r="C267" s="34" t="str">
        <f>IFERROR(IF(INDEX(Database!$B$6:$Q$305,Calc!$B267,Calc!C$7)="","",INDEX(Database!$B$6:$Q$305,Calc!$B267,Calc!C$7)),"")</f>
        <v/>
      </c>
      <c r="D267" s="34" t="str">
        <f>IFERROR(IF(INDEX(Database!$B$6:$Q$305,Calc!$B267,Calc!D$7)="","",INDEX(Database!$B$6:$Q$305,Calc!$B267,Calc!D$7)),"")</f>
        <v/>
      </c>
      <c r="E267" s="34" t="str">
        <f>IFERROR(IF(INDEX(Database!$B$6:$Q$305,Calc!$B267,Calc!E$7)="","",INDEX(Database!$B$6:$Q$305,Calc!$B267,Calc!E$7)),"")</f>
        <v/>
      </c>
      <c r="F267" s="34" t="str">
        <f>IFERROR(IF(INDEX(Database!$B$6:$Q$305,Calc!$B267,Calc!F$7)="","",INDEX(Database!$B$6:$Q$305,Calc!$B267,Calc!F$7)),"")</f>
        <v/>
      </c>
      <c r="G267" s="34" t="str">
        <f>IFERROR(IF(INDEX(Database!$B$6:$Q$305,Calc!$B267,Calc!G$7)="","",INDEX(Database!$B$6:$Q$305,Calc!$B267,Calc!G$7)),"")</f>
        <v/>
      </c>
      <c r="H267" s="34" t="str">
        <f>IFERROR(IF(INDEX(Database!$B$6:$Q$305,Calc!$B267,Calc!H$7)="","",INDEX(Database!$B$6:$Q$305,Calc!$B267,Calc!H$7)),"")</f>
        <v/>
      </c>
      <c r="I267" s="34" t="str">
        <f>IFERROR(IF(INDEX(Database!$B$6:$Q$305,Calc!$B267,Calc!I$7)="","",INDEX(Database!$B$6:$Q$305,Calc!$B267,Calc!I$7)),"")</f>
        <v/>
      </c>
      <c r="J267" s="34" t="str">
        <f>IFERROR(IF(INDEX(Database!$B$6:$Q$305,Calc!$B267,Calc!J$7)="","",INDEX(Database!$B$6:$Q$305,Calc!$B267,Calc!J$7)),"")</f>
        <v/>
      </c>
      <c r="K267" s="34" t="str">
        <f>IFERROR(IF(INDEX(Database!$B$6:$Q$305,Calc!$B267,Calc!K$7)="","",INDEX(Database!$B$6:$Q$305,Calc!$B267,Calc!K$7)),"")</f>
        <v/>
      </c>
      <c r="L267" s="34" t="str">
        <f>IFERROR(IF(INDEX(Database!$B$6:$Q$305,Calc!$B267,Calc!L$7)="","",INDEX(Database!$B$6:$Q$305,Calc!$B267,Calc!L$7)),"")</f>
        <v/>
      </c>
      <c r="M267" s="34" t="str">
        <f>IFERROR(IF(INDEX(Database!$B$6:$Q$305,Calc!$B267,Calc!M$7)="","",INDEX(Database!$B$6:$Q$305,Calc!$B267,Calc!M$7)),"")</f>
        <v/>
      </c>
      <c r="N267" s="34" t="str">
        <f>IFERROR(IF(INDEX(Database!$B$6:$Q$305,Calc!$B267,Calc!N$7)="","",INDEX(Database!$B$6:$Q$305,Calc!$B267,Calc!N$7)),"")</f>
        <v/>
      </c>
      <c r="O267" s="34" t="str">
        <f>IFERROR(IF(INDEX(Database!$B$6:$Q$305,Calc!$B267,Calc!O$7)="","",INDEX(Database!$B$6:$Q$305,Calc!$B267,Calc!O$7)),"")</f>
        <v/>
      </c>
      <c r="P267" s="34" t="str">
        <f>IFERROR(IF(INDEX(Database!$B$6:$Q$305,Calc!$B267,Calc!P$7)="","",INDEX(Database!$B$6:$Q$305,Calc!$B267,Calc!P$7)),"")</f>
        <v/>
      </c>
      <c r="Q267" s="34" t="str">
        <f>IFERROR(IF(INDEX(Database!$B$6:$Q$305,Calc!$B267,Calc!Q$7)="","",INDEX(Database!$B$6:$Q$305,Calc!$B267,Calc!Q$7)),"")</f>
        <v/>
      </c>
      <c r="R267" s="34" t="str">
        <f>IFERROR(IF(INDEX(Database!$B$6:$Q$305,Calc!$B267,Calc!R$7)="","",INDEX(Database!$B$6:$Q$305,Calc!$B267,Calc!R$7)),"")</f>
        <v/>
      </c>
      <c r="V267" s="34" t="str">
        <f t="shared" si="49"/>
        <v/>
      </c>
      <c r="X267" s="34" t="str">
        <f>IFERROR(IF(COUNTIF($V$9:$V267,$V267)&gt;1,"",$V267),"")</f>
        <v/>
      </c>
      <c r="Z267" s="35" t="str">
        <f t="shared" si="50"/>
        <v/>
      </c>
      <c r="AA267" s="35" t="str">
        <f t="shared" si="51"/>
        <v/>
      </c>
      <c r="AB267" s="34" t="str">
        <f t="shared" si="52"/>
        <v/>
      </c>
      <c r="AD267" s="35" t="str">
        <f t="shared" si="48"/>
        <v/>
      </c>
      <c r="AE267" s="35" t="str">
        <f t="shared" si="53"/>
        <v/>
      </c>
      <c r="AF267" s="39" t="str">
        <f t="shared" si="54"/>
        <v/>
      </c>
      <c r="AG267" s="34" t="str">
        <f t="shared" si="47"/>
        <v/>
      </c>
      <c r="AH267" s="34" t="str">
        <f t="shared" si="47"/>
        <v/>
      </c>
      <c r="AI267" s="34" t="str">
        <f t="shared" si="47"/>
        <v/>
      </c>
      <c r="AJ267" s="34" t="str">
        <f t="shared" si="47"/>
        <v/>
      </c>
      <c r="AK267" s="34" t="str">
        <f t="shared" si="47"/>
        <v/>
      </c>
      <c r="AL267" s="34" t="str">
        <f t="shared" si="47"/>
        <v/>
      </c>
      <c r="AM267" s="34" t="str">
        <f t="shared" si="47"/>
        <v/>
      </c>
      <c r="AN267" s="34" t="str">
        <f t="shared" si="47"/>
        <v/>
      </c>
      <c r="AO267" s="34" t="str">
        <f t="shared" si="47"/>
        <v/>
      </c>
      <c r="AP267" s="34" t="str">
        <f t="shared" si="47"/>
        <v/>
      </c>
      <c r="AQ267" s="34" t="str">
        <f t="shared" si="47"/>
        <v/>
      </c>
      <c r="AR267" s="34" t="str">
        <f t="shared" si="47"/>
        <v/>
      </c>
      <c r="AS267" s="34" t="str">
        <f t="shared" si="47"/>
        <v/>
      </c>
      <c r="AT267" s="34" t="str">
        <f t="shared" si="47"/>
        <v/>
      </c>
      <c r="AU267" s="34" t="str">
        <f t="shared" si="47"/>
        <v/>
      </c>
    </row>
    <row r="268" spans="2:47" x14ac:dyDescent="0.35">
      <c r="B268" s="35">
        <v>260</v>
      </c>
      <c r="C268" s="34" t="str">
        <f>IFERROR(IF(INDEX(Database!$B$6:$Q$305,Calc!$B268,Calc!C$7)="","",INDEX(Database!$B$6:$Q$305,Calc!$B268,Calc!C$7)),"")</f>
        <v/>
      </c>
      <c r="D268" s="34" t="str">
        <f>IFERROR(IF(INDEX(Database!$B$6:$Q$305,Calc!$B268,Calc!D$7)="","",INDEX(Database!$B$6:$Q$305,Calc!$B268,Calc!D$7)),"")</f>
        <v/>
      </c>
      <c r="E268" s="34" t="str">
        <f>IFERROR(IF(INDEX(Database!$B$6:$Q$305,Calc!$B268,Calc!E$7)="","",INDEX(Database!$B$6:$Q$305,Calc!$B268,Calc!E$7)),"")</f>
        <v/>
      </c>
      <c r="F268" s="34" t="str">
        <f>IFERROR(IF(INDEX(Database!$B$6:$Q$305,Calc!$B268,Calc!F$7)="","",INDEX(Database!$B$6:$Q$305,Calc!$B268,Calc!F$7)),"")</f>
        <v/>
      </c>
      <c r="G268" s="34" t="str">
        <f>IFERROR(IF(INDEX(Database!$B$6:$Q$305,Calc!$B268,Calc!G$7)="","",INDEX(Database!$B$6:$Q$305,Calc!$B268,Calc!G$7)),"")</f>
        <v/>
      </c>
      <c r="H268" s="34" t="str">
        <f>IFERROR(IF(INDEX(Database!$B$6:$Q$305,Calc!$B268,Calc!H$7)="","",INDEX(Database!$B$6:$Q$305,Calc!$B268,Calc!H$7)),"")</f>
        <v/>
      </c>
      <c r="I268" s="34" t="str">
        <f>IFERROR(IF(INDEX(Database!$B$6:$Q$305,Calc!$B268,Calc!I$7)="","",INDEX(Database!$B$6:$Q$305,Calc!$B268,Calc!I$7)),"")</f>
        <v/>
      </c>
      <c r="J268" s="34" t="str">
        <f>IFERROR(IF(INDEX(Database!$B$6:$Q$305,Calc!$B268,Calc!J$7)="","",INDEX(Database!$B$6:$Q$305,Calc!$B268,Calc!J$7)),"")</f>
        <v/>
      </c>
      <c r="K268" s="34" t="str">
        <f>IFERROR(IF(INDEX(Database!$B$6:$Q$305,Calc!$B268,Calc!K$7)="","",INDEX(Database!$B$6:$Q$305,Calc!$B268,Calc!K$7)),"")</f>
        <v/>
      </c>
      <c r="L268" s="34" t="str">
        <f>IFERROR(IF(INDEX(Database!$B$6:$Q$305,Calc!$B268,Calc!L$7)="","",INDEX(Database!$B$6:$Q$305,Calc!$B268,Calc!L$7)),"")</f>
        <v/>
      </c>
      <c r="M268" s="34" t="str">
        <f>IFERROR(IF(INDEX(Database!$B$6:$Q$305,Calc!$B268,Calc!M$7)="","",INDEX(Database!$B$6:$Q$305,Calc!$B268,Calc!M$7)),"")</f>
        <v/>
      </c>
      <c r="N268" s="34" t="str">
        <f>IFERROR(IF(INDEX(Database!$B$6:$Q$305,Calc!$B268,Calc!N$7)="","",INDEX(Database!$B$6:$Q$305,Calc!$B268,Calc!N$7)),"")</f>
        <v/>
      </c>
      <c r="O268" s="34" t="str">
        <f>IFERROR(IF(INDEX(Database!$B$6:$Q$305,Calc!$B268,Calc!O$7)="","",INDEX(Database!$B$6:$Q$305,Calc!$B268,Calc!O$7)),"")</f>
        <v/>
      </c>
      <c r="P268" s="34" t="str">
        <f>IFERROR(IF(INDEX(Database!$B$6:$Q$305,Calc!$B268,Calc!P$7)="","",INDEX(Database!$B$6:$Q$305,Calc!$B268,Calc!P$7)),"")</f>
        <v/>
      </c>
      <c r="Q268" s="34" t="str">
        <f>IFERROR(IF(INDEX(Database!$B$6:$Q$305,Calc!$B268,Calc!Q$7)="","",INDEX(Database!$B$6:$Q$305,Calc!$B268,Calc!Q$7)),"")</f>
        <v/>
      </c>
      <c r="R268" s="34" t="str">
        <f>IFERROR(IF(INDEX(Database!$B$6:$Q$305,Calc!$B268,Calc!R$7)="","",INDEX(Database!$B$6:$Q$305,Calc!$B268,Calc!R$7)),"")</f>
        <v/>
      </c>
      <c r="V268" s="34" t="str">
        <f t="shared" si="49"/>
        <v/>
      </c>
      <c r="X268" s="34" t="str">
        <f>IFERROR(IF(COUNTIF($V$9:$V268,$V268)&gt;1,"",$V268),"")</f>
        <v/>
      </c>
      <c r="Z268" s="35" t="str">
        <f t="shared" si="50"/>
        <v/>
      </c>
      <c r="AA268" s="35" t="str">
        <f t="shared" si="51"/>
        <v/>
      </c>
      <c r="AB268" s="34" t="str">
        <f t="shared" si="52"/>
        <v/>
      </c>
      <c r="AD268" s="35" t="str">
        <f t="shared" si="48"/>
        <v/>
      </c>
      <c r="AE268" s="35" t="str">
        <f t="shared" si="53"/>
        <v/>
      </c>
      <c r="AF268" s="39" t="str">
        <f t="shared" si="54"/>
        <v/>
      </c>
      <c r="AG268" s="34" t="str">
        <f t="shared" si="47"/>
        <v/>
      </c>
      <c r="AH268" s="34" t="str">
        <f t="shared" si="47"/>
        <v/>
      </c>
      <c r="AI268" s="34" t="str">
        <f t="shared" si="47"/>
        <v/>
      </c>
      <c r="AJ268" s="34" t="str">
        <f t="shared" si="47"/>
        <v/>
      </c>
      <c r="AK268" s="34" t="str">
        <f t="shared" si="47"/>
        <v/>
      </c>
      <c r="AL268" s="34" t="str">
        <f t="shared" si="47"/>
        <v/>
      </c>
      <c r="AM268" s="34" t="str">
        <f t="shared" si="47"/>
        <v/>
      </c>
      <c r="AN268" s="34" t="str">
        <f t="shared" si="47"/>
        <v/>
      </c>
      <c r="AO268" s="34" t="str">
        <f t="shared" si="47"/>
        <v/>
      </c>
      <c r="AP268" s="34" t="str">
        <f t="shared" si="47"/>
        <v/>
      </c>
      <c r="AQ268" s="34" t="str">
        <f t="shared" si="47"/>
        <v/>
      </c>
      <c r="AR268" s="34" t="str">
        <f t="shared" si="47"/>
        <v/>
      </c>
      <c r="AS268" s="34" t="str">
        <f t="shared" si="47"/>
        <v/>
      </c>
      <c r="AT268" s="34" t="str">
        <f t="shared" si="47"/>
        <v/>
      </c>
      <c r="AU268" s="34" t="str">
        <f t="shared" si="47"/>
        <v/>
      </c>
    </row>
    <row r="269" spans="2:47" x14ac:dyDescent="0.35">
      <c r="B269" s="35">
        <v>261</v>
      </c>
      <c r="C269" s="34" t="str">
        <f>IFERROR(IF(INDEX(Database!$B$6:$Q$305,Calc!$B269,Calc!C$7)="","",INDEX(Database!$B$6:$Q$305,Calc!$B269,Calc!C$7)),"")</f>
        <v/>
      </c>
      <c r="D269" s="34" t="str">
        <f>IFERROR(IF(INDEX(Database!$B$6:$Q$305,Calc!$B269,Calc!D$7)="","",INDEX(Database!$B$6:$Q$305,Calc!$B269,Calc!D$7)),"")</f>
        <v/>
      </c>
      <c r="E269" s="34" t="str">
        <f>IFERROR(IF(INDEX(Database!$B$6:$Q$305,Calc!$B269,Calc!E$7)="","",INDEX(Database!$B$6:$Q$305,Calc!$B269,Calc!E$7)),"")</f>
        <v/>
      </c>
      <c r="F269" s="34" t="str">
        <f>IFERROR(IF(INDEX(Database!$B$6:$Q$305,Calc!$B269,Calc!F$7)="","",INDEX(Database!$B$6:$Q$305,Calc!$B269,Calc!F$7)),"")</f>
        <v/>
      </c>
      <c r="G269" s="34" t="str">
        <f>IFERROR(IF(INDEX(Database!$B$6:$Q$305,Calc!$B269,Calc!G$7)="","",INDEX(Database!$B$6:$Q$305,Calc!$B269,Calc!G$7)),"")</f>
        <v/>
      </c>
      <c r="H269" s="34" t="str">
        <f>IFERROR(IF(INDEX(Database!$B$6:$Q$305,Calc!$B269,Calc!H$7)="","",INDEX(Database!$B$6:$Q$305,Calc!$B269,Calc!H$7)),"")</f>
        <v/>
      </c>
      <c r="I269" s="34" t="str">
        <f>IFERROR(IF(INDEX(Database!$B$6:$Q$305,Calc!$B269,Calc!I$7)="","",INDEX(Database!$B$6:$Q$305,Calc!$B269,Calc!I$7)),"")</f>
        <v/>
      </c>
      <c r="J269" s="34" t="str">
        <f>IFERROR(IF(INDEX(Database!$B$6:$Q$305,Calc!$B269,Calc!J$7)="","",INDEX(Database!$B$6:$Q$305,Calc!$B269,Calc!J$7)),"")</f>
        <v/>
      </c>
      <c r="K269" s="34" t="str">
        <f>IFERROR(IF(INDEX(Database!$B$6:$Q$305,Calc!$B269,Calc!K$7)="","",INDEX(Database!$B$6:$Q$305,Calc!$B269,Calc!K$7)),"")</f>
        <v/>
      </c>
      <c r="L269" s="34" t="str">
        <f>IFERROR(IF(INDEX(Database!$B$6:$Q$305,Calc!$B269,Calc!L$7)="","",INDEX(Database!$B$6:$Q$305,Calc!$B269,Calc!L$7)),"")</f>
        <v/>
      </c>
      <c r="M269" s="34" t="str">
        <f>IFERROR(IF(INDEX(Database!$B$6:$Q$305,Calc!$B269,Calc!M$7)="","",INDEX(Database!$B$6:$Q$305,Calc!$B269,Calc!M$7)),"")</f>
        <v/>
      </c>
      <c r="N269" s="34" t="str">
        <f>IFERROR(IF(INDEX(Database!$B$6:$Q$305,Calc!$B269,Calc!N$7)="","",INDEX(Database!$B$6:$Q$305,Calc!$B269,Calc!N$7)),"")</f>
        <v/>
      </c>
      <c r="O269" s="34" t="str">
        <f>IFERROR(IF(INDEX(Database!$B$6:$Q$305,Calc!$B269,Calc!O$7)="","",INDEX(Database!$B$6:$Q$305,Calc!$B269,Calc!O$7)),"")</f>
        <v/>
      </c>
      <c r="P269" s="34" t="str">
        <f>IFERROR(IF(INDEX(Database!$B$6:$Q$305,Calc!$B269,Calc!P$7)="","",INDEX(Database!$B$6:$Q$305,Calc!$B269,Calc!P$7)),"")</f>
        <v/>
      </c>
      <c r="Q269" s="34" t="str">
        <f>IFERROR(IF(INDEX(Database!$B$6:$Q$305,Calc!$B269,Calc!Q$7)="","",INDEX(Database!$B$6:$Q$305,Calc!$B269,Calc!Q$7)),"")</f>
        <v/>
      </c>
      <c r="R269" s="34" t="str">
        <f>IFERROR(IF(INDEX(Database!$B$6:$Q$305,Calc!$B269,Calc!R$7)="","",INDEX(Database!$B$6:$Q$305,Calc!$B269,Calc!R$7)),"")</f>
        <v/>
      </c>
      <c r="V269" s="34" t="str">
        <f t="shared" si="49"/>
        <v/>
      </c>
      <c r="X269" s="34" t="str">
        <f>IFERROR(IF(COUNTIF($V$9:$V269,$V269)&gt;1,"",$V269),"")</f>
        <v/>
      </c>
      <c r="Z269" s="35" t="str">
        <f t="shared" si="50"/>
        <v/>
      </c>
      <c r="AA269" s="35" t="str">
        <f t="shared" si="51"/>
        <v/>
      </c>
      <c r="AB269" s="34" t="str">
        <f t="shared" si="52"/>
        <v/>
      </c>
      <c r="AD269" s="35" t="str">
        <f t="shared" si="48"/>
        <v/>
      </c>
      <c r="AE269" s="35" t="str">
        <f t="shared" si="53"/>
        <v/>
      </c>
      <c r="AF269" s="39" t="str">
        <f t="shared" si="54"/>
        <v/>
      </c>
      <c r="AG269" s="34" t="str">
        <f t="shared" si="47"/>
        <v/>
      </c>
      <c r="AH269" s="34" t="str">
        <f t="shared" si="47"/>
        <v/>
      </c>
      <c r="AI269" s="34" t="str">
        <f t="shared" si="47"/>
        <v/>
      </c>
      <c r="AJ269" s="34" t="str">
        <f t="shared" si="47"/>
        <v/>
      </c>
      <c r="AK269" s="34" t="str">
        <f t="shared" si="47"/>
        <v/>
      </c>
      <c r="AL269" s="34" t="str">
        <f t="shared" si="47"/>
        <v/>
      </c>
      <c r="AM269" s="34" t="str">
        <f t="shared" si="47"/>
        <v/>
      </c>
      <c r="AN269" s="34" t="str">
        <f t="shared" si="47"/>
        <v/>
      </c>
      <c r="AO269" s="34" t="str">
        <f t="shared" si="47"/>
        <v/>
      </c>
      <c r="AP269" s="34" t="str">
        <f t="shared" si="47"/>
        <v/>
      </c>
      <c r="AQ269" s="34" t="str">
        <f t="shared" si="47"/>
        <v/>
      </c>
      <c r="AR269" s="34" t="str">
        <f t="shared" si="47"/>
        <v/>
      </c>
      <c r="AS269" s="34" t="str">
        <f t="shared" si="47"/>
        <v/>
      </c>
      <c r="AT269" s="34" t="str">
        <f t="shared" si="47"/>
        <v/>
      </c>
      <c r="AU269" s="34" t="str">
        <f t="shared" si="47"/>
        <v/>
      </c>
    </row>
    <row r="270" spans="2:47" x14ac:dyDescent="0.35">
      <c r="B270" s="35">
        <v>262</v>
      </c>
      <c r="C270" s="34" t="str">
        <f>IFERROR(IF(INDEX(Database!$B$6:$Q$305,Calc!$B270,Calc!C$7)="","",INDEX(Database!$B$6:$Q$305,Calc!$B270,Calc!C$7)),"")</f>
        <v/>
      </c>
      <c r="D270" s="34" t="str">
        <f>IFERROR(IF(INDEX(Database!$B$6:$Q$305,Calc!$B270,Calc!D$7)="","",INDEX(Database!$B$6:$Q$305,Calc!$B270,Calc!D$7)),"")</f>
        <v/>
      </c>
      <c r="E270" s="34" t="str">
        <f>IFERROR(IF(INDEX(Database!$B$6:$Q$305,Calc!$B270,Calc!E$7)="","",INDEX(Database!$B$6:$Q$305,Calc!$B270,Calc!E$7)),"")</f>
        <v/>
      </c>
      <c r="F270" s="34" t="str">
        <f>IFERROR(IF(INDEX(Database!$B$6:$Q$305,Calc!$B270,Calc!F$7)="","",INDEX(Database!$B$6:$Q$305,Calc!$B270,Calc!F$7)),"")</f>
        <v/>
      </c>
      <c r="G270" s="34" t="str">
        <f>IFERROR(IF(INDEX(Database!$B$6:$Q$305,Calc!$B270,Calc!G$7)="","",INDEX(Database!$B$6:$Q$305,Calc!$B270,Calc!G$7)),"")</f>
        <v/>
      </c>
      <c r="H270" s="34" t="str">
        <f>IFERROR(IF(INDEX(Database!$B$6:$Q$305,Calc!$B270,Calc!H$7)="","",INDEX(Database!$B$6:$Q$305,Calc!$B270,Calc!H$7)),"")</f>
        <v/>
      </c>
      <c r="I270" s="34" t="str">
        <f>IFERROR(IF(INDEX(Database!$B$6:$Q$305,Calc!$B270,Calc!I$7)="","",INDEX(Database!$B$6:$Q$305,Calc!$B270,Calc!I$7)),"")</f>
        <v/>
      </c>
      <c r="J270" s="34" t="str">
        <f>IFERROR(IF(INDEX(Database!$B$6:$Q$305,Calc!$B270,Calc!J$7)="","",INDEX(Database!$B$6:$Q$305,Calc!$B270,Calc!J$7)),"")</f>
        <v/>
      </c>
      <c r="K270" s="34" t="str">
        <f>IFERROR(IF(INDEX(Database!$B$6:$Q$305,Calc!$B270,Calc!K$7)="","",INDEX(Database!$B$6:$Q$305,Calc!$B270,Calc!K$7)),"")</f>
        <v/>
      </c>
      <c r="L270" s="34" t="str">
        <f>IFERROR(IF(INDEX(Database!$B$6:$Q$305,Calc!$B270,Calc!L$7)="","",INDEX(Database!$B$6:$Q$305,Calc!$B270,Calc!L$7)),"")</f>
        <v/>
      </c>
      <c r="M270" s="34" t="str">
        <f>IFERROR(IF(INDEX(Database!$B$6:$Q$305,Calc!$B270,Calc!M$7)="","",INDEX(Database!$B$6:$Q$305,Calc!$B270,Calc!M$7)),"")</f>
        <v/>
      </c>
      <c r="N270" s="34" t="str">
        <f>IFERROR(IF(INDEX(Database!$B$6:$Q$305,Calc!$B270,Calc!N$7)="","",INDEX(Database!$B$6:$Q$305,Calc!$B270,Calc!N$7)),"")</f>
        <v/>
      </c>
      <c r="O270" s="34" t="str">
        <f>IFERROR(IF(INDEX(Database!$B$6:$Q$305,Calc!$B270,Calc!O$7)="","",INDEX(Database!$B$6:$Q$305,Calc!$B270,Calc!O$7)),"")</f>
        <v/>
      </c>
      <c r="P270" s="34" t="str">
        <f>IFERROR(IF(INDEX(Database!$B$6:$Q$305,Calc!$B270,Calc!P$7)="","",INDEX(Database!$B$6:$Q$305,Calc!$B270,Calc!P$7)),"")</f>
        <v/>
      </c>
      <c r="Q270" s="34" t="str">
        <f>IFERROR(IF(INDEX(Database!$B$6:$Q$305,Calc!$B270,Calc!Q$7)="","",INDEX(Database!$B$6:$Q$305,Calc!$B270,Calc!Q$7)),"")</f>
        <v/>
      </c>
      <c r="R270" s="34" t="str">
        <f>IFERROR(IF(INDEX(Database!$B$6:$Q$305,Calc!$B270,Calc!R$7)="","",INDEX(Database!$B$6:$Q$305,Calc!$B270,Calc!R$7)),"")</f>
        <v/>
      </c>
      <c r="V270" s="34" t="str">
        <f t="shared" si="49"/>
        <v/>
      </c>
      <c r="X270" s="34" t="str">
        <f>IFERROR(IF(COUNTIF($V$9:$V270,$V270)&gt;1,"",$V270),"")</f>
        <v/>
      </c>
      <c r="Z270" s="35" t="str">
        <f t="shared" si="50"/>
        <v/>
      </c>
      <c r="AA270" s="35" t="str">
        <f t="shared" si="51"/>
        <v/>
      </c>
      <c r="AB270" s="34" t="str">
        <f t="shared" si="52"/>
        <v/>
      </c>
      <c r="AD270" s="35" t="str">
        <f t="shared" si="48"/>
        <v/>
      </c>
      <c r="AE270" s="35" t="str">
        <f t="shared" si="53"/>
        <v/>
      </c>
      <c r="AF270" s="39" t="str">
        <f t="shared" si="54"/>
        <v/>
      </c>
      <c r="AG270" s="34" t="str">
        <f t="shared" si="47"/>
        <v/>
      </c>
      <c r="AH270" s="34" t="str">
        <f t="shared" si="47"/>
        <v/>
      </c>
      <c r="AI270" s="34" t="str">
        <f t="shared" si="47"/>
        <v/>
      </c>
      <c r="AJ270" s="34" t="str">
        <f t="shared" si="47"/>
        <v/>
      </c>
      <c r="AK270" s="34" t="str">
        <f t="shared" si="47"/>
        <v/>
      </c>
      <c r="AL270" s="34" t="str">
        <f t="shared" si="47"/>
        <v/>
      </c>
      <c r="AM270" s="34" t="str">
        <f t="shared" si="47"/>
        <v/>
      </c>
      <c r="AN270" s="34" t="str">
        <f t="shared" si="47"/>
        <v/>
      </c>
      <c r="AO270" s="34" t="str">
        <f t="shared" si="47"/>
        <v/>
      </c>
      <c r="AP270" s="34" t="str">
        <f t="shared" si="47"/>
        <v/>
      </c>
      <c r="AQ270" s="34" t="str">
        <f t="shared" si="47"/>
        <v/>
      </c>
      <c r="AR270" s="34" t="str">
        <f t="shared" si="47"/>
        <v/>
      </c>
      <c r="AS270" s="34" t="str">
        <f t="shared" si="47"/>
        <v/>
      </c>
      <c r="AT270" s="34" t="str">
        <f t="shared" si="47"/>
        <v/>
      </c>
      <c r="AU270" s="34" t="str">
        <f t="shared" si="47"/>
        <v/>
      </c>
    </row>
    <row r="271" spans="2:47" x14ac:dyDescent="0.35">
      <c r="B271" s="35">
        <v>263</v>
      </c>
      <c r="C271" s="34" t="str">
        <f>IFERROR(IF(INDEX(Database!$B$6:$Q$305,Calc!$B271,Calc!C$7)="","",INDEX(Database!$B$6:$Q$305,Calc!$B271,Calc!C$7)),"")</f>
        <v/>
      </c>
      <c r="D271" s="34" t="str">
        <f>IFERROR(IF(INDEX(Database!$B$6:$Q$305,Calc!$B271,Calc!D$7)="","",INDEX(Database!$B$6:$Q$305,Calc!$B271,Calc!D$7)),"")</f>
        <v/>
      </c>
      <c r="E271" s="34" t="str">
        <f>IFERROR(IF(INDEX(Database!$B$6:$Q$305,Calc!$B271,Calc!E$7)="","",INDEX(Database!$B$6:$Q$305,Calc!$B271,Calc!E$7)),"")</f>
        <v/>
      </c>
      <c r="F271" s="34" t="str">
        <f>IFERROR(IF(INDEX(Database!$B$6:$Q$305,Calc!$B271,Calc!F$7)="","",INDEX(Database!$B$6:$Q$305,Calc!$B271,Calc!F$7)),"")</f>
        <v/>
      </c>
      <c r="G271" s="34" t="str">
        <f>IFERROR(IF(INDEX(Database!$B$6:$Q$305,Calc!$B271,Calc!G$7)="","",INDEX(Database!$B$6:$Q$305,Calc!$B271,Calc!G$7)),"")</f>
        <v/>
      </c>
      <c r="H271" s="34" t="str">
        <f>IFERROR(IF(INDEX(Database!$B$6:$Q$305,Calc!$B271,Calc!H$7)="","",INDEX(Database!$B$6:$Q$305,Calc!$B271,Calc!H$7)),"")</f>
        <v/>
      </c>
      <c r="I271" s="34" t="str">
        <f>IFERROR(IF(INDEX(Database!$B$6:$Q$305,Calc!$B271,Calc!I$7)="","",INDEX(Database!$B$6:$Q$305,Calc!$B271,Calc!I$7)),"")</f>
        <v/>
      </c>
      <c r="J271" s="34" t="str">
        <f>IFERROR(IF(INDEX(Database!$B$6:$Q$305,Calc!$B271,Calc!J$7)="","",INDEX(Database!$B$6:$Q$305,Calc!$B271,Calc!J$7)),"")</f>
        <v/>
      </c>
      <c r="K271" s="34" t="str">
        <f>IFERROR(IF(INDEX(Database!$B$6:$Q$305,Calc!$B271,Calc!K$7)="","",INDEX(Database!$B$6:$Q$305,Calc!$B271,Calc!K$7)),"")</f>
        <v/>
      </c>
      <c r="L271" s="34" t="str">
        <f>IFERROR(IF(INDEX(Database!$B$6:$Q$305,Calc!$B271,Calc!L$7)="","",INDEX(Database!$B$6:$Q$305,Calc!$B271,Calc!L$7)),"")</f>
        <v/>
      </c>
      <c r="M271" s="34" t="str">
        <f>IFERROR(IF(INDEX(Database!$B$6:$Q$305,Calc!$B271,Calc!M$7)="","",INDEX(Database!$B$6:$Q$305,Calc!$B271,Calc!M$7)),"")</f>
        <v/>
      </c>
      <c r="N271" s="34" t="str">
        <f>IFERROR(IF(INDEX(Database!$B$6:$Q$305,Calc!$B271,Calc!N$7)="","",INDEX(Database!$B$6:$Q$305,Calc!$B271,Calc!N$7)),"")</f>
        <v/>
      </c>
      <c r="O271" s="34" t="str">
        <f>IFERROR(IF(INDEX(Database!$B$6:$Q$305,Calc!$B271,Calc!O$7)="","",INDEX(Database!$B$6:$Q$305,Calc!$B271,Calc!O$7)),"")</f>
        <v/>
      </c>
      <c r="P271" s="34" t="str">
        <f>IFERROR(IF(INDEX(Database!$B$6:$Q$305,Calc!$B271,Calc!P$7)="","",INDEX(Database!$B$6:$Q$305,Calc!$B271,Calc!P$7)),"")</f>
        <v/>
      </c>
      <c r="Q271" s="34" t="str">
        <f>IFERROR(IF(INDEX(Database!$B$6:$Q$305,Calc!$B271,Calc!Q$7)="","",INDEX(Database!$B$6:$Q$305,Calc!$B271,Calc!Q$7)),"")</f>
        <v/>
      </c>
      <c r="R271" s="34" t="str">
        <f>IFERROR(IF(INDEX(Database!$B$6:$Q$305,Calc!$B271,Calc!R$7)="","",INDEX(Database!$B$6:$Q$305,Calc!$B271,Calc!R$7)),"")</f>
        <v/>
      </c>
      <c r="V271" s="34" t="str">
        <f t="shared" si="49"/>
        <v/>
      </c>
      <c r="X271" s="34" t="str">
        <f>IFERROR(IF(COUNTIF($V$9:$V271,$V271)&gt;1,"",$V271),"")</f>
        <v/>
      </c>
      <c r="Z271" s="35" t="str">
        <f t="shared" si="50"/>
        <v/>
      </c>
      <c r="AA271" s="35" t="str">
        <f t="shared" si="51"/>
        <v/>
      </c>
      <c r="AB271" s="34" t="str">
        <f t="shared" si="52"/>
        <v/>
      </c>
      <c r="AD271" s="35" t="str">
        <f t="shared" si="48"/>
        <v/>
      </c>
      <c r="AE271" s="35" t="str">
        <f t="shared" si="53"/>
        <v/>
      </c>
      <c r="AF271" s="39" t="str">
        <f t="shared" si="54"/>
        <v/>
      </c>
      <c r="AG271" s="34" t="str">
        <f t="shared" si="47"/>
        <v/>
      </c>
      <c r="AH271" s="34" t="str">
        <f t="shared" si="47"/>
        <v/>
      </c>
      <c r="AI271" s="34" t="str">
        <f t="shared" si="47"/>
        <v/>
      </c>
      <c r="AJ271" s="34" t="str">
        <f t="shared" si="47"/>
        <v/>
      </c>
      <c r="AK271" s="34" t="str">
        <f t="shared" si="47"/>
        <v/>
      </c>
      <c r="AL271" s="34" t="str">
        <f t="shared" si="47"/>
        <v/>
      </c>
      <c r="AM271" s="34" t="str">
        <f t="shared" si="47"/>
        <v/>
      </c>
      <c r="AN271" s="34" t="str">
        <f t="shared" si="47"/>
        <v/>
      </c>
      <c r="AO271" s="34" t="str">
        <f t="shared" si="47"/>
        <v/>
      </c>
      <c r="AP271" s="34" t="str">
        <f t="shared" si="47"/>
        <v/>
      </c>
      <c r="AQ271" s="34" t="str">
        <f t="shared" si="47"/>
        <v/>
      </c>
      <c r="AR271" s="34" t="str">
        <f t="shared" si="47"/>
        <v/>
      </c>
      <c r="AS271" s="34" t="str">
        <f t="shared" si="47"/>
        <v/>
      </c>
      <c r="AT271" s="34" t="str">
        <f t="shared" si="47"/>
        <v/>
      </c>
      <c r="AU271" s="34" t="str">
        <f t="shared" si="47"/>
        <v/>
      </c>
    </row>
    <row r="272" spans="2:47" x14ac:dyDescent="0.35">
      <c r="B272" s="35">
        <v>264</v>
      </c>
      <c r="C272" s="34" t="str">
        <f>IFERROR(IF(INDEX(Database!$B$6:$Q$305,Calc!$B272,Calc!C$7)="","",INDEX(Database!$B$6:$Q$305,Calc!$B272,Calc!C$7)),"")</f>
        <v/>
      </c>
      <c r="D272" s="34" t="str">
        <f>IFERROR(IF(INDEX(Database!$B$6:$Q$305,Calc!$B272,Calc!D$7)="","",INDEX(Database!$B$6:$Q$305,Calc!$B272,Calc!D$7)),"")</f>
        <v/>
      </c>
      <c r="E272" s="34" t="str">
        <f>IFERROR(IF(INDEX(Database!$B$6:$Q$305,Calc!$B272,Calc!E$7)="","",INDEX(Database!$B$6:$Q$305,Calc!$B272,Calc!E$7)),"")</f>
        <v/>
      </c>
      <c r="F272" s="34" t="str">
        <f>IFERROR(IF(INDEX(Database!$B$6:$Q$305,Calc!$B272,Calc!F$7)="","",INDEX(Database!$B$6:$Q$305,Calc!$B272,Calc!F$7)),"")</f>
        <v/>
      </c>
      <c r="G272" s="34" t="str">
        <f>IFERROR(IF(INDEX(Database!$B$6:$Q$305,Calc!$B272,Calc!G$7)="","",INDEX(Database!$B$6:$Q$305,Calc!$B272,Calc!G$7)),"")</f>
        <v/>
      </c>
      <c r="H272" s="34" t="str">
        <f>IFERROR(IF(INDEX(Database!$B$6:$Q$305,Calc!$B272,Calc!H$7)="","",INDEX(Database!$B$6:$Q$305,Calc!$B272,Calc!H$7)),"")</f>
        <v/>
      </c>
      <c r="I272" s="34" t="str">
        <f>IFERROR(IF(INDEX(Database!$B$6:$Q$305,Calc!$B272,Calc!I$7)="","",INDEX(Database!$B$6:$Q$305,Calc!$B272,Calc!I$7)),"")</f>
        <v/>
      </c>
      <c r="J272" s="34" t="str">
        <f>IFERROR(IF(INDEX(Database!$B$6:$Q$305,Calc!$B272,Calc!J$7)="","",INDEX(Database!$B$6:$Q$305,Calc!$B272,Calc!J$7)),"")</f>
        <v/>
      </c>
      <c r="K272" s="34" t="str">
        <f>IFERROR(IF(INDEX(Database!$B$6:$Q$305,Calc!$B272,Calc!K$7)="","",INDEX(Database!$B$6:$Q$305,Calc!$B272,Calc!K$7)),"")</f>
        <v/>
      </c>
      <c r="L272" s="34" t="str">
        <f>IFERROR(IF(INDEX(Database!$B$6:$Q$305,Calc!$B272,Calc!L$7)="","",INDEX(Database!$B$6:$Q$305,Calc!$B272,Calc!L$7)),"")</f>
        <v/>
      </c>
      <c r="M272" s="34" t="str">
        <f>IFERROR(IF(INDEX(Database!$B$6:$Q$305,Calc!$B272,Calc!M$7)="","",INDEX(Database!$B$6:$Q$305,Calc!$B272,Calc!M$7)),"")</f>
        <v/>
      </c>
      <c r="N272" s="34" t="str">
        <f>IFERROR(IF(INDEX(Database!$B$6:$Q$305,Calc!$B272,Calc!N$7)="","",INDEX(Database!$B$6:$Q$305,Calc!$B272,Calc!N$7)),"")</f>
        <v/>
      </c>
      <c r="O272" s="34" t="str">
        <f>IFERROR(IF(INDEX(Database!$B$6:$Q$305,Calc!$B272,Calc!O$7)="","",INDEX(Database!$B$6:$Q$305,Calc!$B272,Calc!O$7)),"")</f>
        <v/>
      </c>
      <c r="P272" s="34" t="str">
        <f>IFERROR(IF(INDEX(Database!$B$6:$Q$305,Calc!$B272,Calc!P$7)="","",INDEX(Database!$B$6:$Q$305,Calc!$B272,Calc!P$7)),"")</f>
        <v/>
      </c>
      <c r="Q272" s="34" t="str">
        <f>IFERROR(IF(INDEX(Database!$B$6:$Q$305,Calc!$B272,Calc!Q$7)="","",INDEX(Database!$B$6:$Q$305,Calc!$B272,Calc!Q$7)),"")</f>
        <v/>
      </c>
      <c r="R272" s="34" t="str">
        <f>IFERROR(IF(INDEX(Database!$B$6:$Q$305,Calc!$B272,Calc!R$7)="","",INDEX(Database!$B$6:$Q$305,Calc!$B272,Calc!R$7)),"")</f>
        <v/>
      </c>
      <c r="V272" s="34" t="str">
        <f t="shared" si="49"/>
        <v/>
      </c>
      <c r="X272" s="34" t="str">
        <f>IFERROR(IF(COUNTIF($V$9:$V272,$V272)&gt;1,"",$V272),"")</f>
        <v/>
      </c>
      <c r="Z272" s="35" t="str">
        <f t="shared" si="50"/>
        <v/>
      </c>
      <c r="AA272" s="35" t="str">
        <f t="shared" si="51"/>
        <v/>
      </c>
      <c r="AB272" s="34" t="str">
        <f t="shared" si="52"/>
        <v/>
      </c>
      <c r="AD272" s="35" t="str">
        <f t="shared" si="48"/>
        <v/>
      </c>
      <c r="AE272" s="35" t="str">
        <f t="shared" si="53"/>
        <v/>
      </c>
      <c r="AF272" s="39" t="str">
        <f t="shared" si="54"/>
        <v/>
      </c>
      <c r="AG272" s="34" t="str">
        <f t="shared" si="47"/>
        <v/>
      </c>
      <c r="AH272" s="34" t="str">
        <f t="shared" si="47"/>
        <v/>
      </c>
      <c r="AI272" s="34" t="str">
        <f t="shared" si="47"/>
        <v/>
      </c>
      <c r="AJ272" s="34" t="str">
        <f t="shared" si="47"/>
        <v/>
      </c>
      <c r="AK272" s="34" t="str">
        <f t="shared" si="47"/>
        <v/>
      </c>
      <c r="AL272" s="34" t="str">
        <f t="shared" si="47"/>
        <v/>
      </c>
      <c r="AM272" s="34" t="str">
        <f t="shared" si="47"/>
        <v/>
      </c>
      <c r="AN272" s="34" t="str">
        <f t="shared" si="47"/>
        <v/>
      </c>
      <c r="AO272" s="34" t="str">
        <f t="shared" si="47"/>
        <v/>
      </c>
      <c r="AP272" s="34" t="str">
        <f t="shared" si="47"/>
        <v/>
      </c>
      <c r="AQ272" s="34" t="str">
        <f t="shared" si="47"/>
        <v/>
      </c>
      <c r="AR272" s="34" t="str">
        <f t="shared" si="47"/>
        <v/>
      </c>
      <c r="AS272" s="34" t="str">
        <f t="shared" si="47"/>
        <v/>
      </c>
      <c r="AT272" s="34" t="str">
        <f t="shared" si="47"/>
        <v/>
      </c>
      <c r="AU272" s="34" t="str">
        <f t="shared" si="47"/>
        <v/>
      </c>
    </row>
    <row r="273" spans="2:47" x14ac:dyDescent="0.35">
      <c r="B273" s="35">
        <v>265</v>
      </c>
      <c r="C273" s="34" t="str">
        <f>IFERROR(IF(INDEX(Database!$B$6:$Q$305,Calc!$B273,Calc!C$7)="","",INDEX(Database!$B$6:$Q$305,Calc!$B273,Calc!C$7)),"")</f>
        <v/>
      </c>
      <c r="D273" s="34" t="str">
        <f>IFERROR(IF(INDEX(Database!$B$6:$Q$305,Calc!$B273,Calc!D$7)="","",INDEX(Database!$B$6:$Q$305,Calc!$B273,Calc!D$7)),"")</f>
        <v/>
      </c>
      <c r="E273" s="34" t="str">
        <f>IFERROR(IF(INDEX(Database!$B$6:$Q$305,Calc!$B273,Calc!E$7)="","",INDEX(Database!$B$6:$Q$305,Calc!$B273,Calc!E$7)),"")</f>
        <v/>
      </c>
      <c r="F273" s="34" t="str">
        <f>IFERROR(IF(INDEX(Database!$B$6:$Q$305,Calc!$B273,Calc!F$7)="","",INDEX(Database!$B$6:$Q$305,Calc!$B273,Calc!F$7)),"")</f>
        <v/>
      </c>
      <c r="G273" s="34" t="str">
        <f>IFERROR(IF(INDEX(Database!$B$6:$Q$305,Calc!$B273,Calc!G$7)="","",INDEX(Database!$B$6:$Q$305,Calc!$B273,Calc!G$7)),"")</f>
        <v/>
      </c>
      <c r="H273" s="34" t="str">
        <f>IFERROR(IF(INDEX(Database!$B$6:$Q$305,Calc!$B273,Calc!H$7)="","",INDEX(Database!$B$6:$Q$305,Calc!$B273,Calc!H$7)),"")</f>
        <v/>
      </c>
      <c r="I273" s="34" t="str">
        <f>IFERROR(IF(INDEX(Database!$B$6:$Q$305,Calc!$B273,Calc!I$7)="","",INDEX(Database!$B$6:$Q$305,Calc!$B273,Calc!I$7)),"")</f>
        <v/>
      </c>
      <c r="J273" s="34" t="str">
        <f>IFERROR(IF(INDEX(Database!$B$6:$Q$305,Calc!$B273,Calc!J$7)="","",INDEX(Database!$B$6:$Q$305,Calc!$B273,Calc!J$7)),"")</f>
        <v/>
      </c>
      <c r="K273" s="34" t="str">
        <f>IFERROR(IF(INDEX(Database!$B$6:$Q$305,Calc!$B273,Calc!K$7)="","",INDEX(Database!$B$6:$Q$305,Calc!$B273,Calc!K$7)),"")</f>
        <v/>
      </c>
      <c r="L273" s="34" t="str">
        <f>IFERROR(IF(INDEX(Database!$B$6:$Q$305,Calc!$B273,Calc!L$7)="","",INDEX(Database!$B$6:$Q$305,Calc!$B273,Calc!L$7)),"")</f>
        <v/>
      </c>
      <c r="M273" s="34" t="str">
        <f>IFERROR(IF(INDEX(Database!$B$6:$Q$305,Calc!$B273,Calc!M$7)="","",INDEX(Database!$B$6:$Q$305,Calc!$B273,Calc!M$7)),"")</f>
        <v/>
      </c>
      <c r="N273" s="34" t="str">
        <f>IFERROR(IF(INDEX(Database!$B$6:$Q$305,Calc!$B273,Calc!N$7)="","",INDEX(Database!$B$6:$Q$305,Calc!$B273,Calc!N$7)),"")</f>
        <v/>
      </c>
      <c r="O273" s="34" t="str">
        <f>IFERROR(IF(INDEX(Database!$B$6:$Q$305,Calc!$B273,Calc!O$7)="","",INDEX(Database!$B$6:$Q$305,Calc!$B273,Calc!O$7)),"")</f>
        <v/>
      </c>
      <c r="P273" s="34" t="str">
        <f>IFERROR(IF(INDEX(Database!$B$6:$Q$305,Calc!$B273,Calc!P$7)="","",INDEX(Database!$B$6:$Q$305,Calc!$B273,Calc!P$7)),"")</f>
        <v/>
      </c>
      <c r="Q273" s="34" t="str">
        <f>IFERROR(IF(INDEX(Database!$B$6:$Q$305,Calc!$B273,Calc!Q$7)="","",INDEX(Database!$B$6:$Q$305,Calc!$B273,Calc!Q$7)),"")</f>
        <v/>
      </c>
      <c r="R273" s="34" t="str">
        <f>IFERROR(IF(INDEX(Database!$B$6:$Q$305,Calc!$B273,Calc!R$7)="","",INDEX(Database!$B$6:$Q$305,Calc!$B273,Calc!R$7)),"")</f>
        <v/>
      </c>
      <c r="V273" s="34" t="str">
        <f t="shared" si="49"/>
        <v/>
      </c>
      <c r="X273" s="34" t="str">
        <f>IFERROR(IF(COUNTIF($V$9:$V273,$V273)&gt;1,"",$V273),"")</f>
        <v/>
      </c>
      <c r="Z273" s="35" t="str">
        <f t="shared" si="50"/>
        <v/>
      </c>
      <c r="AA273" s="35" t="str">
        <f t="shared" si="51"/>
        <v/>
      </c>
      <c r="AB273" s="34" t="str">
        <f t="shared" si="52"/>
        <v/>
      </c>
      <c r="AD273" s="35" t="str">
        <f t="shared" si="48"/>
        <v/>
      </c>
      <c r="AE273" s="35" t="str">
        <f t="shared" si="53"/>
        <v/>
      </c>
      <c r="AF273" s="39" t="str">
        <f t="shared" si="54"/>
        <v/>
      </c>
      <c r="AG273" s="34" t="str">
        <f t="shared" si="47"/>
        <v/>
      </c>
      <c r="AH273" s="34" t="str">
        <f t="shared" si="47"/>
        <v/>
      </c>
      <c r="AI273" s="34" t="str">
        <f t="shared" si="47"/>
        <v/>
      </c>
      <c r="AJ273" s="34" t="str">
        <f t="shared" si="47"/>
        <v/>
      </c>
      <c r="AK273" s="34" t="str">
        <f t="shared" si="47"/>
        <v/>
      </c>
      <c r="AL273" s="34" t="str">
        <f t="shared" si="47"/>
        <v/>
      </c>
      <c r="AM273" s="34" t="str">
        <f t="shared" si="47"/>
        <v/>
      </c>
      <c r="AN273" s="34" t="str">
        <f t="shared" si="47"/>
        <v/>
      </c>
      <c r="AO273" s="34" t="str">
        <f t="shared" si="47"/>
        <v/>
      </c>
      <c r="AP273" s="34" t="str">
        <f t="shared" si="47"/>
        <v/>
      </c>
      <c r="AQ273" s="34" t="str">
        <f t="shared" si="47"/>
        <v/>
      </c>
      <c r="AR273" s="34" t="str">
        <f t="shared" si="47"/>
        <v/>
      </c>
      <c r="AS273" s="34" t="str">
        <f t="shared" si="47"/>
        <v/>
      </c>
      <c r="AT273" s="34" t="str">
        <f t="shared" si="47"/>
        <v/>
      </c>
      <c r="AU273" s="34" t="str">
        <f t="shared" si="47"/>
        <v/>
      </c>
    </row>
    <row r="274" spans="2:47" x14ac:dyDescent="0.35">
      <c r="B274" s="35">
        <v>266</v>
      </c>
      <c r="C274" s="34" t="str">
        <f>IFERROR(IF(INDEX(Database!$B$6:$Q$305,Calc!$B274,Calc!C$7)="","",INDEX(Database!$B$6:$Q$305,Calc!$B274,Calc!C$7)),"")</f>
        <v/>
      </c>
      <c r="D274" s="34" t="str">
        <f>IFERROR(IF(INDEX(Database!$B$6:$Q$305,Calc!$B274,Calc!D$7)="","",INDEX(Database!$B$6:$Q$305,Calc!$B274,Calc!D$7)),"")</f>
        <v/>
      </c>
      <c r="E274" s="34" t="str">
        <f>IFERROR(IF(INDEX(Database!$B$6:$Q$305,Calc!$B274,Calc!E$7)="","",INDEX(Database!$B$6:$Q$305,Calc!$B274,Calc!E$7)),"")</f>
        <v/>
      </c>
      <c r="F274" s="34" t="str">
        <f>IFERROR(IF(INDEX(Database!$B$6:$Q$305,Calc!$B274,Calc!F$7)="","",INDEX(Database!$B$6:$Q$305,Calc!$B274,Calc!F$7)),"")</f>
        <v/>
      </c>
      <c r="G274" s="34" t="str">
        <f>IFERROR(IF(INDEX(Database!$B$6:$Q$305,Calc!$B274,Calc!G$7)="","",INDEX(Database!$B$6:$Q$305,Calc!$B274,Calc!G$7)),"")</f>
        <v/>
      </c>
      <c r="H274" s="34" t="str">
        <f>IFERROR(IF(INDEX(Database!$B$6:$Q$305,Calc!$B274,Calc!H$7)="","",INDEX(Database!$B$6:$Q$305,Calc!$B274,Calc!H$7)),"")</f>
        <v/>
      </c>
      <c r="I274" s="34" t="str">
        <f>IFERROR(IF(INDEX(Database!$B$6:$Q$305,Calc!$B274,Calc!I$7)="","",INDEX(Database!$B$6:$Q$305,Calc!$B274,Calc!I$7)),"")</f>
        <v/>
      </c>
      <c r="J274" s="34" t="str">
        <f>IFERROR(IF(INDEX(Database!$B$6:$Q$305,Calc!$B274,Calc!J$7)="","",INDEX(Database!$B$6:$Q$305,Calc!$B274,Calc!J$7)),"")</f>
        <v/>
      </c>
      <c r="K274" s="34" t="str">
        <f>IFERROR(IF(INDEX(Database!$B$6:$Q$305,Calc!$B274,Calc!K$7)="","",INDEX(Database!$B$6:$Q$305,Calc!$B274,Calc!K$7)),"")</f>
        <v/>
      </c>
      <c r="L274" s="34" t="str">
        <f>IFERROR(IF(INDEX(Database!$B$6:$Q$305,Calc!$B274,Calc!L$7)="","",INDEX(Database!$B$6:$Q$305,Calc!$B274,Calc!L$7)),"")</f>
        <v/>
      </c>
      <c r="M274" s="34" t="str">
        <f>IFERROR(IF(INDEX(Database!$B$6:$Q$305,Calc!$B274,Calc!M$7)="","",INDEX(Database!$B$6:$Q$305,Calc!$B274,Calc!M$7)),"")</f>
        <v/>
      </c>
      <c r="N274" s="34" t="str">
        <f>IFERROR(IF(INDEX(Database!$B$6:$Q$305,Calc!$B274,Calc!N$7)="","",INDEX(Database!$B$6:$Q$305,Calc!$B274,Calc!N$7)),"")</f>
        <v/>
      </c>
      <c r="O274" s="34" t="str">
        <f>IFERROR(IF(INDEX(Database!$B$6:$Q$305,Calc!$B274,Calc!O$7)="","",INDEX(Database!$B$6:$Q$305,Calc!$B274,Calc!O$7)),"")</f>
        <v/>
      </c>
      <c r="P274" s="34" t="str">
        <f>IFERROR(IF(INDEX(Database!$B$6:$Q$305,Calc!$B274,Calc!P$7)="","",INDEX(Database!$B$6:$Q$305,Calc!$B274,Calc!P$7)),"")</f>
        <v/>
      </c>
      <c r="Q274" s="34" t="str">
        <f>IFERROR(IF(INDEX(Database!$B$6:$Q$305,Calc!$B274,Calc!Q$7)="","",INDEX(Database!$B$6:$Q$305,Calc!$B274,Calc!Q$7)),"")</f>
        <v/>
      </c>
      <c r="R274" s="34" t="str">
        <f>IFERROR(IF(INDEX(Database!$B$6:$Q$305,Calc!$B274,Calc!R$7)="","",INDEX(Database!$B$6:$Q$305,Calc!$B274,Calc!R$7)),"")</f>
        <v/>
      </c>
      <c r="V274" s="34" t="str">
        <f t="shared" si="49"/>
        <v/>
      </c>
      <c r="X274" s="34" t="str">
        <f>IFERROR(IF(COUNTIF($V$9:$V274,$V274)&gt;1,"",$V274),"")</f>
        <v/>
      </c>
      <c r="Z274" s="35" t="str">
        <f t="shared" si="50"/>
        <v/>
      </c>
      <c r="AA274" s="35" t="str">
        <f t="shared" si="51"/>
        <v/>
      </c>
      <c r="AB274" s="34" t="str">
        <f t="shared" si="52"/>
        <v/>
      </c>
      <c r="AD274" s="35" t="str">
        <f t="shared" si="48"/>
        <v/>
      </c>
      <c r="AE274" s="35" t="str">
        <f t="shared" si="53"/>
        <v/>
      </c>
      <c r="AF274" s="39" t="str">
        <f t="shared" si="54"/>
        <v/>
      </c>
      <c r="AG274" s="34" t="str">
        <f t="shared" si="47"/>
        <v/>
      </c>
      <c r="AH274" s="34" t="str">
        <f t="shared" si="47"/>
        <v/>
      </c>
      <c r="AI274" s="34" t="str">
        <f t="shared" si="47"/>
        <v/>
      </c>
      <c r="AJ274" s="34" t="str">
        <f t="shared" si="47"/>
        <v/>
      </c>
      <c r="AK274" s="34" t="str">
        <f t="shared" si="47"/>
        <v/>
      </c>
      <c r="AL274" s="34" t="str">
        <f t="shared" si="47"/>
        <v/>
      </c>
      <c r="AM274" s="34" t="str">
        <f t="shared" si="47"/>
        <v/>
      </c>
      <c r="AN274" s="34" t="str">
        <f t="shared" si="47"/>
        <v/>
      </c>
      <c r="AO274" s="34" t="str">
        <f t="shared" si="47"/>
        <v/>
      </c>
      <c r="AP274" s="34" t="str">
        <f t="shared" si="47"/>
        <v/>
      </c>
      <c r="AQ274" s="34" t="str">
        <f t="shared" si="47"/>
        <v/>
      </c>
      <c r="AR274" s="34" t="str">
        <f t="shared" si="47"/>
        <v/>
      </c>
      <c r="AS274" s="34" t="str">
        <f t="shared" si="47"/>
        <v/>
      </c>
      <c r="AT274" s="34" t="str">
        <f t="shared" si="47"/>
        <v/>
      </c>
      <c r="AU274" s="34" t="str">
        <f t="shared" si="47"/>
        <v/>
      </c>
    </row>
    <row r="275" spans="2:47" x14ac:dyDescent="0.35">
      <c r="B275" s="35">
        <v>267</v>
      </c>
      <c r="C275" s="34" t="str">
        <f>IFERROR(IF(INDEX(Database!$B$6:$Q$305,Calc!$B275,Calc!C$7)="","",INDEX(Database!$B$6:$Q$305,Calc!$B275,Calc!C$7)),"")</f>
        <v/>
      </c>
      <c r="D275" s="34" t="str">
        <f>IFERROR(IF(INDEX(Database!$B$6:$Q$305,Calc!$B275,Calc!D$7)="","",INDEX(Database!$B$6:$Q$305,Calc!$B275,Calc!D$7)),"")</f>
        <v/>
      </c>
      <c r="E275" s="34" t="str">
        <f>IFERROR(IF(INDEX(Database!$B$6:$Q$305,Calc!$B275,Calc!E$7)="","",INDEX(Database!$B$6:$Q$305,Calc!$B275,Calc!E$7)),"")</f>
        <v/>
      </c>
      <c r="F275" s="34" t="str">
        <f>IFERROR(IF(INDEX(Database!$B$6:$Q$305,Calc!$B275,Calc!F$7)="","",INDEX(Database!$B$6:$Q$305,Calc!$B275,Calc!F$7)),"")</f>
        <v/>
      </c>
      <c r="G275" s="34" t="str">
        <f>IFERROR(IF(INDEX(Database!$B$6:$Q$305,Calc!$B275,Calc!G$7)="","",INDEX(Database!$B$6:$Q$305,Calc!$B275,Calc!G$7)),"")</f>
        <v/>
      </c>
      <c r="H275" s="34" t="str">
        <f>IFERROR(IF(INDEX(Database!$B$6:$Q$305,Calc!$B275,Calc!H$7)="","",INDEX(Database!$B$6:$Q$305,Calc!$B275,Calc!H$7)),"")</f>
        <v/>
      </c>
      <c r="I275" s="34" t="str">
        <f>IFERROR(IF(INDEX(Database!$B$6:$Q$305,Calc!$B275,Calc!I$7)="","",INDEX(Database!$B$6:$Q$305,Calc!$B275,Calc!I$7)),"")</f>
        <v/>
      </c>
      <c r="J275" s="34" t="str">
        <f>IFERROR(IF(INDEX(Database!$B$6:$Q$305,Calc!$B275,Calc!J$7)="","",INDEX(Database!$B$6:$Q$305,Calc!$B275,Calc!J$7)),"")</f>
        <v/>
      </c>
      <c r="K275" s="34" t="str">
        <f>IFERROR(IF(INDEX(Database!$B$6:$Q$305,Calc!$B275,Calc!K$7)="","",INDEX(Database!$B$6:$Q$305,Calc!$B275,Calc!K$7)),"")</f>
        <v/>
      </c>
      <c r="L275" s="34" t="str">
        <f>IFERROR(IF(INDEX(Database!$B$6:$Q$305,Calc!$B275,Calc!L$7)="","",INDEX(Database!$B$6:$Q$305,Calc!$B275,Calc!L$7)),"")</f>
        <v/>
      </c>
      <c r="M275" s="34" t="str">
        <f>IFERROR(IF(INDEX(Database!$B$6:$Q$305,Calc!$B275,Calc!M$7)="","",INDEX(Database!$B$6:$Q$305,Calc!$B275,Calc!M$7)),"")</f>
        <v/>
      </c>
      <c r="N275" s="34" t="str">
        <f>IFERROR(IF(INDEX(Database!$B$6:$Q$305,Calc!$B275,Calc!N$7)="","",INDEX(Database!$B$6:$Q$305,Calc!$B275,Calc!N$7)),"")</f>
        <v/>
      </c>
      <c r="O275" s="34" t="str">
        <f>IFERROR(IF(INDEX(Database!$B$6:$Q$305,Calc!$B275,Calc!O$7)="","",INDEX(Database!$B$6:$Q$305,Calc!$B275,Calc!O$7)),"")</f>
        <v/>
      </c>
      <c r="P275" s="34" t="str">
        <f>IFERROR(IF(INDEX(Database!$B$6:$Q$305,Calc!$B275,Calc!P$7)="","",INDEX(Database!$B$6:$Q$305,Calc!$B275,Calc!P$7)),"")</f>
        <v/>
      </c>
      <c r="Q275" s="34" t="str">
        <f>IFERROR(IF(INDEX(Database!$B$6:$Q$305,Calc!$B275,Calc!Q$7)="","",INDEX(Database!$B$6:$Q$305,Calc!$B275,Calc!Q$7)),"")</f>
        <v/>
      </c>
      <c r="R275" s="34" t="str">
        <f>IFERROR(IF(INDEX(Database!$B$6:$Q$305,Calc!$B275,Calc!R$7)="","",INDEX(Database!$B$6:$Q$305,Calc!$B275,Calc!R$7)),"")</f>
        <v/>
      </c>
      <c r="V275" s="34" t="str">
        <f t="shared" si="49"/>
        <v/>
      </c>
      <c r="X275" s="34" t="str">
        <f>IFERROR(IF(COUNTIF($V$9:$V275,$V275)&gt;1,"",$V275),"")</f>
        <v/>
      </c>
      <c r="Z275" s="35" t="str">
        <f t="shared" si="50"/>
        <v/>
      </c>
      <c r="AA275" s="35" t="str">
        <f t="shared" si="51"/>
        <v/>
      </c>
      <c r="AB275" s="34" t="str">
        <f t="shared" si="52"/>
        <v/>
      </c>
      <c r="AD275" s="35" t="str">
        <f t="shared" si="48"/>
        <v/>
      </c>
      <c r="AE275" s="35" t="str">
        <f t="shared" si="53"/>
        <v/>
      </c>
      <c r="AF275" s="39" t="str">
        <f t="shared" si="54"/>
        <v/>
      </c>
      <c r="AG275" s="34" t="str">
        <f t="shared" si="47"/>
        <v/>
      </c>
      <c r="AH275" s="34" t="str">
        <f t="shared" si="47"/>
        <v/>
      </c>
      <c r="AI275" s="34" t="str">
        <f t="shared" si="47"/>
        <v/>
      </c>
      <c r="AJ275" s="34" t="str">
        <f t="shared" si="47"/>
        <v/>
      </c>
      <c r="AK275" s="34" t="str">
        <f t="shared" si="47"/>
        <v/>
      </c>
      <c r="AL275" s="34" t="str">
        <f t="shared" si="47"/>
        <v/>
      </c>
      <c r="AM275" s="34" t="str">
        <f t="shared" si="47"/>
        <v/>
      </c>
      <c r="AN275" s="34" t="str">
        <f t="shared" si="47"/>
        <v/>
      </c>
      <c r="AO275" s="34" t="str">
        <f t="shared" si="47"/>
        <v/>
      </c>
      <c r="AP275" s="34" t="str">
        <f t="shared" si="47"/>
        <v/>
      </c>
      <c r="AQ275" s="34" t="str">
        <f t="shared" si="47"/>
        <v/>
      </c>
      <c r="AR275" s="34" t="str">
        <f t="shared" si="47"/>
        <v/>
      </c>
      <c r="AS275" s="34" t="str">
        <f t="shared" si="47"/>
        <v/>
      </c>
      <c r="AT275" s="34" t="str">
        <f t="shared" si="47"/>
        <v/>
      </c>
      <c r="AU275" s="34" t="str">
        <f t="shared" si="47"/>
        <v/>
      </c>
    </row>
    <row r="276" spans="2:47" x14ac:dyDescent="0.35">
      <c r="B276" s="35">
        <v>268</v>
      </c>
      <c r="C276" s="34" t="str">
        <f>IFERROR(IF(INDEX(Database!$B$6:$Q$305,Calc!$B276,Calc!C$7)="","",INDEX(Database!$B$6:$Q$305,Calc!$B276,Calc!C$7)),"")</f>
        <v/>
      </c>
      <c r="D276" s="34" t="str">
        <f>IFERROR(IF(INDEX(Database!$B$6:$Q$305,Calc!$B276,Calc!D$7)="","",INDEX(Database!$B$6:$Q$305,Calc!$B276,Calc!D$7)),"")</f>
        <v/>
      </c>
      <c r="E276" s="34" t="str">
        <f>IFERROR(IF(INDEX(Database!$B$6:$Q$305,Calc!$B276,Calc!E$7)="","",INDEX(Database!$B$6:$Q$305,Calc!$B276,Calc!E$7)),"")</f>
        <v/>
      </c>
      <c r="F276" s="34" t="str">
        <f>IFERROR(IF(INDEX(Database!$B$6:$Q$305,Calc!$B276,Calc!F$7)="","",INDEX(Database!$B$6:$Q$305,Calc!$B276,Calc!F$7)),"")</f>
        <v/>
      </c>
      <c r="G276" s="34" t="str">
        <f>IFERROR(IF(INDEX(Database!$B$6:$Q$305,Calc!$B276,Calc!G$7)="","",INDEX(Database!$B$6:$Q$305,Calc!$B276,Calc!G$7)),"")</f>
        <v/>
      </c>
      <c r="H276" s="34" t="str">
        <f>IFERROR(IF(INDEX(Database!$B$6:$Q$305,Calc!$B276,Calc!H$7)="","",INDEX(Database!$B$6:$Q$305,Calc!$B276,Calc!H$7)),"")</f>
        <v/>
      </c>
      <c r="I276" s="34" t="str">
        <f>IFERROR(IF(INDEX(Database!$B$6:$Q$305,Calc!$B276,Calc!I$7)="","",INDEX(Database!$B$6:$Q$305,Calc!$B276,Calc!I$7)),"")</f>
        <v/>
      </c>
      <c r="J276" s="34" t="str">
        <f>IFERROR(IF(INDEX(Database!$B$6:$Q$305,Calc!$B276,Calc!J$7)="","",INDEX(Database!$B$6:$Q$305,Calc!$B276,Calc!J$7)),"")</f>
        <v/>
      </c>
      <c r="K276" s="34" t="str">
        <f>IFERROR(IF(INDEX(Database!$B$6:$Q$305,Calc!$B276,Calc!K$7)="","",INDEX(Database!$B$6:$Q$305,Calc!$B276,Calc!K$7)),"")</f>
        <v/>
      </c>
      <c r="L276" s="34" t="str">
        <f>IFERROR(IF(INDEX(Database!$B$6:$Q$305,Calc!$B276,Calc!L$7)="","",INDEX(Database!$B$6:$Q$305,Calc!$B276,Calc!L$7)),"")</f>
        <v/>
      </c>
      <c r="M276" s="34" t="str">
        <f>IFERROR(IF(INDEX(Database!$B$6:$Q$305,Calc!$B276,Calc!M$7)="","",INDEX(Database!$B$6:$Q$305,Calc!$B276,Calc!M$7)),"")</f>
        <v/>
      </c>
      <c r="N276" s="34" t="str">
        <f>IFERROR(IF(INDEX(Database!$B$6:$Q$305,Calc!$B276,Calc!N$7)="","",INDEX(Database!$B$6:$Q$305,Calc!$B276,Calc!N$7)),"")</f>
        <v/>
      </c>
      <c r="O276" s="34" t="str">
        <f>IFERROR(IF(INDEX(Database!$B$6:$Q$305,Calc!$B276,Calc!O$7)="","",INDEX(Database!$B$6:$Q$305,Calc!$B276,Calc!O$7)),"")</f>
        <v/>
      </c>
      <c r="P276" s="34" t="str">
        <f>IFERROR(IF(INDEX(Database!$B$6:$Q$305,Calc!$B276,Calc!P$7)="","",INDEX(Database!$B$6:$Q$305,Calc!$B276,Calc!P$7)),"")</f>
        <v/>
      </c>
      <c r="Q276" s="34" t="str">
        <f>IFERROR(IF(INDEX(Database!$B$6:$Q$305,Calc!$B276,Calc!Q$7)="","",INDEX(Database!$B$6:$Q$305,Calc!$B276,Calc!Q$7)),"")</f>
        <v/>
      </c>
      <c r="R276" s="34" t="str">
        <f>IFERROR(IF(INDEX(Database!$B$6:$Q$305,Calc!$B276,Calc!R$7)="","",INDEX(Database!$B$6:$Q$305,Calc!$B276,Calc!R$7)),"")</f>
        <v/>
      </c>
      <c r="V276" s="34" t="str">
        <f t="shared" si="49"/>
        <v/>
      </c>
      <c r="X276" s="34" t="str">
        <f>IFERROR(IF(COUNTIF($V$9:$V276,$V276)&gt;1,"",$V276),"")</f>
        <v/>
      </c>
      <c r="Z276" s="35" t="str">
        <f t="shared" si="50"/>
        <v/>
      </c>
      <c r="AA276" s="35" t="str">
        <f t="shared" si="51"/>
        <v/>
      </c>
      <c r="AB276" s="34" t="str">
        <f t="shared" si="52"/>
        <v/>
      </c>
      <c r="AD276" s="35" t="str">
        <f t="shared" si="48"/>
        <v/>
      </c>
      <c r="AE276" s="35" t="str">
        <f t="shared" si="53"/>
        <v/>
      </c>
      <c r="AF276" s="39" t="str">
        <f t="shared" si="54"/>
        <v/>
      </c>
      <c r="AG276" s="34" t="str">
        <f t="shared" si="47"/>
        <v/>
      </c>
      <c r="AH276" s="34" t="str">
        <f t="shared" si="47"/>
        <v/>
      </c>
      <c r="AI276" s="34" t="str">
        <f t="shared" si="47"/>
        <v/>
      </c>
      <c r="AJ276" s="34" t="str">
        <f t="shared" si="47"/>
        <v/>
      </c>
      <c r="AK276" s="34" t="str">
        <f t="shared" si="47"/>
        <v/>
      </c>
      <c r="AL276" s="34" t="str">
        <f t="shared" si="47"/>
        <v/>
      </c>
      <c r="AM276" s="34" t="str">
        <f t="shared" si="47"/>
        <v/>
      </c>
      <c r="AN276" s="34" t="str">
        <f t="shared" si="47"/>
        <v/>
      </c>
      <c r="AO276" s="34" t="str">
        <f t="shared" si="47"/>
        <v/>
      </c>
      <c r="AP276" s="34" t="str">
        <f t="shared" si="47"/>
        <v/>
      </c>
      <c r="AQ276" s="34" t="str">
        <f t="shared" si="47"/>
        <v/>
      </c>
      <c r="AR276" s="34" t="str">
        <f t="shared" si="47"/>
        <v/>
      </c>
      <c r="AS276" s="34" t="str">
        <f t="shared" si="47"/>
        <v/>
      </c>
      <c r="AT276" s="34" t="str">
        <f t="shared" si="47"/>
        <v/>
      </c>
      <c r="AU276" s="34" t="str">
        <f t="shared" si="47"/>
        <v/>
      </c>
    </row>
    <row r="277" spans="2:47" x14ac:dyDescent="0.35">
      <c r="B277" s="35">
        <v>269</v>
      </c>
      <c r="C277" s="34" t="str">
        <f>IFERROR(IF(INDEX(Database!$B$6:$Q$305,Calc!$B277,Calc!C$7)="","",INDEX(Database!$B$6:$Q$305,Calc!$B277,Calc!C$7)),"")</f>
        <v/>
      </c>
      <c r="D277" s="34" t="str">
        <f>IFERROR(IF(INDEX(Database!$B$6:$Q$305,Calc!$B277,Calc!D$7)="","",INDEX(Database!$B$6:$Q$305,Calc!$B277,Calc!D$7)),"")</f>
        <v/>
      </c>
      <c r="E277" s="34" t="str">
        <f>IFERROR(IF(INDEX(Database!$B$6:$Q$305,Calc!$B277,Calc!E$7)="","",INDEX(Database!$B$6:$Q$305,Calc!$B277,Calc!E$7)),"")</f>
        <v/>
      </c>
      <c r="F277" s="34" t="str">
        <f>IFERROR(IF(INDEX(Database!$B$6:$Q$305,Calc!$B277,Calc!F$7)="","",INDEX(Database!$B$6:$Q$305,Calc!$B277,Calc!F$7)),"")</f>
        <v/>
      </c>
      <c r="G277" s="34" t="str">
        <f>IFERROR(IF(INDEX(Database!$B$6:$Q$305,Calc!$B277,Calc!G$7)="","",INDEX(Database!$B$6:$Q$305,Calc!$B277,Calc!G$7)),"")</f>
        <v/>
      </c>
      <c r="H277" s="34" t="str">
        <f>IFERROR(IF(INDEX(Database!$B$6:$Q$305,Calc!$B277,Calc!H$7)="","",INDEX(Database!$B$6:$Q$305,Calc!$B277,Calc!H$7)),"")</f>
        <v/>
      </c>
      <c r="I277" s="34" t="str">
        <f>IFERROR(IF(INDEX(Database!$B$6:$Q$305,Calc!$B277,Calc!I$7)="","",INDEX(Database!$B$6:$Q$305,Calc!$B277,Calc!I$7)),"")</f>
        <v/>
      </c>
      <c r="J277" s="34" t="str">
        <f>IFERROR(IF(INDEX(Database!$B$6:$Q$305,Calc!$B277,Calc!J$7)="","",INDEX(Database!$B$6:$Q$305,Calc!$B277,Calc!J$7)),"")</f>
        <v/>
      </c>
      <c r="K277" s="34" t="str">
        <f>IFERROR(IF(INDEX(Database!$B$6:$Q$305,Calc!$B277,Calc!K$7)="","",INDEX(Database!$B$6:$Q$305,Calc!$B277,Calc!K$7)),"")</f>
        <v/>
      </c>
      <c r="L277" s="34" t="str">
        <f>IFERROR(IF(INDEX(Database!$B$6:$Q$305,Calc!$B277,Calc!L$7)="","",INDEX(Database!$B$6:$Q$305,Calc!$B277,Calc!L$7)),"")</f>
        <v/>
      </c>
      <c r="M277" s="34" t="str">
        <f>IFERROR(IF(INDEX(Database!$B$6:$Q$305,Calc!$B277,Calc!M$7)="","",INDEX(Database!$B$6:$Q$305,Calc!$B277,Calc!M$7)),"")</f>
        <v/>
      </c>
      <c r="N277" s="34" t="str">
        <f>IFERROR(IF(INDEX(Database!$B$6:$Q$305,Calc!$B277,Calc!N$7)="","",INDEX(Database!$B$6:$Q$305,Calc!$B277,Calc!N$7)),"")</f>
        <v/>
      </c>
      <c r="O277" s="34" t="str">
        <f>IFERROR(IF(INDEX(Database!$B$6:$Q$305,Calc!$B277,Calc!O$7)="","",INDEX(Database!$B$6:$Q$305,Calc!$B277,Calc!O$7)),"")</f>
        <v/>
      </c>
      <c r="P277" s="34" t="str">
        <f>IFERROR(IF(INDEX(Database!$B$6:$Q$305,Calc!$B277,Calc!P$7)="","",INDEX(Database!$B$6:$Q$305,Calc!$B277,Calc!P$7)),"")</f>
        <v/>
      </c>
      <c r="Q277" s="34" t="str">
        <f>IFERROR(IF(INDEX(Database!$B$6:$Q$305,Calc!$B277,Calc!Q$7)="","",INDEX(Database!$B$6:$Q$305,Calc!$B277,Calc!Q$7)),"")</f>
        <v/>
      </c>
      <c r="R277" s="34" t="str">
        <f>IFERROR(IF(INDEX(Database!$B$6:$Q$305,Calc!$B277,Calc!R$7)="","",INDEX(Database!$B$6:$Q$305,Calc!$B277,Calc!R$7)),"")</f>
        <v/>
      </c>
      <c r="V277" s="34" t="str">
        <f t="shared" si="49"/>
        <v/>
      </c>
      <c r="X277" s="34" t="str">
        <f>IFERROR(IF(COUNTIF($V$9:$V277,$V277)&gt;1,"",$V277),"")</f>
        <v/>
      </c>
      <c r="Z277" s="35" t="str">
        <f t="shared" si="50"/>
        <v/>
      </c>
      <c r="AA277" s="35" t="str">
        <f t="shared" si="51"/>
        <v/>
      </c>
      <c r="AB277" s="34" t="str">
        <f t="shared" si="52"/>
        <v/>
      </c>
      <c r="AD277" s="35" t="str">
        <f t="shared" si="48"/>
        <v/>
      </c>
      <c r="AE277" s="35" t="str">
        <f t="shared" si="53"/>
        <v/>
      </c>
      <c r="AF277" s="39" t="str">
        <f t="shared" si="54"/>
        <v/>
      </c>
      <c r="AG277" s="34" t="str">
        <f t="shared" si="47"/>
        <v/>
      </c>
      <c r="AH277" s="34" t="str">
        <f t="shared" si="47"/>
        <v/>
      </c>
      <c r="AI277" s="34" t="str">
        <f t="shared" si="47"/>
        <v/>
      </c>
      <c r="AJ277" s="34" t="str">
        <f t="shared" si="47"/>
        <v/>
      </c>
      <c r="AK277" s="34" t="str">
        <f t="shared" si="47"/>
        <v/>
      </c>
      <c r="AL277" s="34" t="str">
        <f t="shared" si="47"/>
        <v/>
      </c>
      <c r="AM277" s="34" t="str">
        <f t="shared" si="47"/>
        <v/>
      </c>
      <c r="AN277" s="34" t="str">
        <f t="shared" si="47"/>
        <v/>
      </c>
      <c r="AO277" s="34" t="str">
        <f t="shared" si="47"/>
        <v/>
      </c>
      <c r="AP277" s="34" t="str">
        <f t="shared" si="47"/>
        <v/>
      </c>
      <c r="AQ277" s="34" t="str">
        <f t="shared" si="47"/>
        <v/>
      </c>
      <c r="AR277" s="34" t="str">
        <f t="shared" si="47"/>
        <v/>
      </c>
      <c r="AS277" s="34" t="str">
        <f t="shared" si="47"/>
        <v/>
      </c>
      <c r="AT277" s="34" t="str">
        <f t="shared" si="47"/>
        <v/>
      </c>
      <c r="AU277" s="34" t="str">
        <f t="shared" si="47"/>
        <v/>
      </c>
    </row>
    <row r="278" spans="2:47" x14ac:dyDescent="0.35">
      <c r="B278" s="35">
        <v>270</v>
      </c>
      <c r="C278" s="34" t="str">
        <f>IFERROR(IF(INDEX(Database!$B$6:$Q$305,Calc!$B278,Calc!C$7)="","",INDEX(Database!$B$6:$Q$305,Calc!$B278,Calc!C$7)),"")</f>
        <v/>
      </c>
      <c r="D278" s="34" t="str">
        <f>IFERROR(IF(INDEX(Database!$B$6:$Q$305,Calc!$B278,Calc!D$7)="","",INDEX(Database!$B$6:$Q$305,Calc!$B278,Calc!D$7)),"")</f>
        <v/>
      </c>
      <c r="E278" s="34" t="str">
        <f>IFERROR(IF(INDEX(Database!$B$6:$Q$305,Calc!$B278,Calc!E$7)="","",INDEX(Database!$B$6:$Q$305,Calc!$B278,Calc!E$7)),"")</f>
        <v/>
      </c>
      <c r="F278" s="34" t="str">
        <f>IFERROR(IF(INDEX(Database!$B$6:$Q$305,Calc!$B278,Calc!F$7)="","",INDEX(Database!$B$6:$Q$305,Calc!$B278,Calc!F$7)),"")</f>
        <v/>
      </c>
      <c r="G278" s="34" t="str">
        <f>IFERROR(IF(INDEX(Database!$B$6:$Q$305,Calc!$B278,Calc!G$7)="","",INDEX(Database!$B$6:$Q$305,Calc!$B278,Calc!G$7)),"")</f>
        <v/>
      </c>
      <c r="H278" s="34" t="str">
        <f>IFERROR(IF(INDEX(Database!$B$6:$Q$305,Calc!$B278,Calc!H$7)="","",INDEX(Database!$B$6:$Q$305,Calc!$B278,Calc!H$7)),"")</f>
        <v/>
      </c>
      <c r="I278" s="34" t="str">
        <f>IFERROR(IF(INDEX(Database!$B$6:$Q$305,Calc!$B278,Calc!I$7)="","",INDEX(Database!$B$6:$Q$305,Calc!$B278,Calc!I$7)),"")</f>
        <v/>
      </c>
      <c r="J278" s="34" t="str">
        <f>IFERROR(IF(INDEX(Database!$B$6:$Q$305,Calc!$B278,Calc!J$7)="","",INDEX(Database!$B$6:$Q$305,Calc!$B278,Calc!J$7)),"")</f>
        <v/>
      </c>
      <c r="K278" s="34" t="str">
        <f>IFERROR(IF(INDEX(Database!$B$6:$Q$305,Calc!$B278,Calc!K$7)="","",INDEX(Database!$B$6:$Q$305,Calc!$B278,Calc!K$7)),"")</f>
        <v/>
      </c>
      <c r="L278" s="34" t="str">
        <f>IFERROR(IF(INDEX(Database!$B$6:$Q$305,Calc!$B278,Calc!L$7)="","",INDEX(Database!$B$6:$Q$305,Calc!$B278,Calc!L$7)),"")</f>
        <v/>
      </c>
      <c r="M278" s="34" t="str">
        <f>IFERROR(IF(INDEX(Database!$B$6:$Q$305,Calc!$B278,Calc!M$7)="","",INDEX(Database!$B$6:$Q$305,Calc!$B278,Calc!M$7)),"")</f>
        <v/>
      </c>
      <c r="N278" s="34" t="str">
        <f>IFERROR(IF(INDEX(Database!$B$6:$Q$305,Calc!$B278,Calc!N$7)="","",INDEX(Database!$B$6:$Q$305,Calc!$B278,Calc!N$7)),"")</f>
        <v/>
      </c>
      <c r="O278" s="34" t="str">
        <f>IFERROR(IF(INDEX(Database!$B$6:$Q$305,Calc!$B278,Calc!O$7)="","",INDEX(Database!$B$6:$Q$305,Calc!$B278,Calc!O$7)),"")</f>
        <v/>
      </c>
      <c r="P278" s="34" t="str">
        <f>IFERROR(IF(INDEX(Database!$B$6:$Q$305,Calc!$B278,Calc!P$7)="","",INDEX(Database!$B$6:$Q$305,Calc!$B278,Calc!P$7)),"")</f>
        <v/>
      </c>
      <c r="Q278" s="34" t="str">
        <f>IFERROR(IF(INDEX(Database!$B$6:$Q$305,Calc!$B278,Calc!Q$7)="","",INDEX(Database!$B$6:$Q$305,Calc!$B278,Calc!Q$7)),"")</f>
        <v/>
      </c>
      <c r="R278" s="34" t="str">
        <f>IFERROR(IF(INDEX(Database!$B$6:$Q$305,Calc!$B278,Calc!R$7)="","",INDEX(Database!$B$6:$Q$305,Calc!$B278,Calc!R$7)),"")</f>
        <v/>
      </c>
      <c r="V278" s="34" t="str">
        <f t="shared" si="49"/>
        <v/>
      </c>
      <c r="X278" s="34" t="str">
        <f>IFERROR(IF(COUNTIF($V$9:$V278,$V278)&gt;1,"",$V278),"")</f>
        <v/>
      </c>
      <c r="Z278" s="35" t="str">
        <f t="shared" si="50"/>
        <v/>
      </c>
      <c r="AA278" s="35" t="str">
        <f t="shared" si="51"/>
        <v/>
      </c>
      <c r="AB278" s="34" t="str">
        <f t="shared" si="52"/>
        <v/>
      </c>
      <c r="AD278" s="35" t="str">
        <f t="shared" si="48"/>
        <v/>
      </c>
      <c r="AE278" s="35" t="str">
        <f t="shared" si="53"/>
        <v/>
      </c>
      <c r="AF278" s="39" t="str">
        <f t="shared" si="54"/>
        <v/>
      </c>
      <c r="AG278" s="34" t="str">
        <f t="shared" si="47"/>
        <v/>
      </c>
      <c r="AH278" s="34" t="str">
        <f t="shared" si="47"/>
        <v/>
      </c>
      <c r="AI278" s="34" t="str">
        <f t="shared" si="47"/>
        <v/>
      </c>
      <c r="AJ278" s="34" t="str">
        <f t="shared" si="47"/>
        <v/>
      </c>
      <c r="AK278" s="34" t="str">
        <f t="shared" si="47"/>
        <v/>
      </c>
      <c r="AL278" s="34" t="str">
        <f t="shared" si="47"/>
        <v/>
      </c>
      <c r="AM278" s="34" t="str">
        <f t="shared" si="47"/>
        <v/>
      </c>
      <c r="AN278" s="34" t="str">
        <f t="shared" si="47"/>
        <v/>
      </c>
      <c r="AO278" s="34" t="str">
        <f t="shared" si="47"/>
        <v/>
      </c>
      <c r="AP278" s="34" t="str">
        <f t="shared" si="47"/>
        <v/>
      </c>
      <c r="AQ278" s="34" t="str">
        <f t="shared" si="47"/>
        <v/>
      </c>
      <c r="AR278" s="34" t="str">
        <f t="shared" si="47"/>
        <v/>
      </c>
      <c r="AS278" s="34" t="str">
        <f t="shared" si="47"/>
        <v/>
      </c>
      <c r="AT278" s="34" t="str">
        <f t="shared" si="47"/>
        <v/>
      </c>
      <c r="AU278" s="34" t="str">
        <f t="shared" si="47"/>
        <v/>
      </c>
    </row>
    <row r="279" spans="2:47" x14ac:dyDescent="0.35">
      <c r="B279" s="35">
        <v>271</v>
      </c>
      <c r="C279" s="34" t="str">
        <f>IFERROR(IF(INDEX(Database!$B$6:$Q$305,Calc!$B279,Calc!C$7)="","",INDEX(Database!$B$6:$Q$305,Calc!$B279,Calc!C$7)),"")</f>
        <v/>
      </c>
      <c r="D279" s="34" t="str">
        <f>IFERROR(IF(INDEX(Database!$B$6:$Q$305,Calc!$B279,Calc!D$7)="","",INDEX(Database!$B$6:$Q$305,Calc!$B279,Calc!D$7)),"")</f>
        <v/>
      </c>
      <c r="E279" s="34" t="str">
        <f>IFERROR(IF(INDEX(Database!$B$6:$Q$305,Calc!$B279,Calc!E$7)="","",INDEX(Database!$B$6:$Q$305,Calc!$B279,Calc!E$7)),"")</f>
        <v/>
      </c>
      <c r="F279" s="34" t="str">
        <f>IFERROR(IF(INDEX(Database!$B$6:$Q$305,Calc!$B279,Calc!F$7)="","",INDEX(Database!$B$6:$Q$305,Calc!$B279,Calc!F$7)),"")</f>
        <v/>
      </c>
      <c r="G279" s="34" t="str">
        <f>IFERROR(IF(INDEX(Database!$B$6:$Q$305,Calc!$B279,Calc!G$7)="","",INDEX(Database!$B$6:$Q$305,Calc!$B279,Calc!G$7)),"")</f>
        <v/>
      </c>
      <c r="H279" s="34" t="str">
        <f>IFERROR(IF(INDEX(Database!$B$6:$Q$305,Calc!$B279,Calc!H$7)="","",INDEX(Database!$B$6:$Q$305,Calc!$B279,Calc!H$7)),"")</f>
        <v/>
      </c>
      <c r="I279" s="34" t="str">
        <f>IFERROR(IF(INDEX(Database!$B$6:$Q$305,Calc!$B279,Calc!I$7)="","",INDEX(Database!$B$6:$Q$305,Calc!$B279,Calc!I$7)),"")</f>
        <v/>
      </c>
      <c r="J279" s="34" t="str">
        <f>IFERROR(IF(INDEX(Database!$B$6:$Q$305,Calc!$B279,Calc!J$7)="","",INDEX(Database!$B$6:$Q$305,Calc!$B279,Calc!J$7)),"")</f>
        <v/>
      </c>
      <c r="K279" s="34" t="str">
        <f>IFERROR(IF(INDEX(Database!$B$6:$Q$305,Calc!$B279,Calc!K$7)="","",INDEX(Database!$B$6:$Q$305,Calc!$B279,Calc!K$7)),"")</f>
        <v/>
      </c>
      <c r="L279" s="34" t="str">
        <f>IFERROR(IF(INDEX(Database!$B$6:$Q$305,Calc!$B279,Calc!L$7)="","",INDEX(Database!$B$6:$Q$305,Calc!$B279,Calc!L$7)),"")</f>
        <v/>
      </c>
      <c r="M279" s="34" t="str">
        <f>IFERROR(IF(INDEX(Database!$B$6:$Q$305,Calc!$B279,Calc!M$7)="","",INDEX(Database!$B$6:$Q$305,Calc!$B279,Calc!M$7)),"")</f>
        <v/>
      </c>
      <c r="N279" s="34" t="str">
        <f>IFERROR(IF(INDEX(Database!$B$6:$Q$305,Calc!$B279,Calc!N$7)="","",INDEX(Database!$B$6:$Q$305,Calc!$B279,Calc!N$7)),"")</f>
        <v/>
      </c>
      <c r="O279" s="34" t="str">
        <f>IFERROR(IF(INDEX(Database!$B$6:$Q$305,Calc!$B279,Calc!O$7)="","",INDEX(Database!$B$6:$Q$305,Calc!$B279,Calc!O$7)),"")</f>
        <v/>
      </c>
      <c r="P279" s="34" t="str">
        <f>IFERROR(IF(INDEX(Database!$B$6:$Q$305,Calc!$B279,Calc!P$7)="","",INDEX(Database!$B$6:$Q$305,Calc!$B279,Calc!P$7)),"")</f>
        <v/>
      </c>
      <c r="Q279" s="34" t="str">
        <f>IFERROR(IF(INDEX(Database!$B$6:$Q$305,Calc!$B279,Calc!Q$7)="","",INDEX(Database!$B$6:$Q$305,Calc!$B279,Calc!Q$7)),"")</f>
        <v/>
      </c>
      <c r="R279" s="34" t="str">
        <f>IFERROR(IF(INDEX(Database!$B$6:$Q$305,Calc!$B279,Calc!R$7)="","",INDEX(Database!$B$6:$Q$305,Calc!$B279,Calc!R$7)),"")</f>
        <v/>
      </c>
      <c r="V279" s="34" t="str">
        <f t="shared" si="49"/>
        <v/>
      </c>
      <c r="X279" s="34" t="str">
        <f>IFERROR(IF(COUNTIF($V$9:$V279,$V279)&gt;1,"",$V279),"")</f>
        <v/>
      </c>
      <c r="Z279" s="35" t="str">
        <f t="shared" si="50"/>
        <v/>
      </c>
      <c r="AA279" s="35" t="str">
        <f t="shared" si="51"/>
        <v/>
      </c>
      <c r="AB279" s="34" t="str">
        <f t="shared" si="52"/>
        <v/>
      </c>
      <c r="AD279" s="35" t="str">
        <f t="shared" si="48"/>
        <v/>
      </c>
      <c r="AE279" s="35" t="str">
        <f t="shared" si="53"/>
        <v/>
      </c>
      <c r="AF279" s="39" t="str">
        <f t="shared" si="54"/>
        <v/>
      </c>
      <c r="AG279" s="34" t="str">
        <f t="shared" ref="AG279:AU295" si="55">IFERROR(IF(LEN($AE279)=0,"",IF(LEN(INDEX($C$9:$R$308,$AE279,AG$7))&gt;0,INDEX($C$9:$R$308,$AE279,AG$7),"-")),"")</f>
        <v/>
      </c>
      <c r="AH279" s="34" t="str">
        <f t="shared" si="55"/>
        <v/>
      </c>
      <c r="AI279" s="34" t="str">
        <f t="shared" si="55"/>
        <v/>
      </c>
      <c r="AJ279" s="34" t="str">
        <f t="shared" si="55"/>
        <v/>
      </c>
      <c r="AK279" s="34" t="str">
        <f t="shared" si="55"/>
        <v/>
      </c>
      <c r="AL279" s="34" t="str">
        <f t="shared" si="55"/>
        <v/>
      </c>
      <c r="AM279" s="34" t="str">
        <f t="shared" si="55"/>
        <v/>
      </c>
      <c r="AN279" s="34" t="str">
        <f t="shared" si="55"/>
        <v/>
      </c>
      <c r="AO279" s="34" t="str">
        <f t="shared" si="55"/>
        <v/>
      </c>
      <c r="AP279" s="34" t="str">
        <f t="shared" si="55"/>
        <v/>
      </c>
      <c r="AQ279" s="34" t="str">
        <f t="shared" si="55"/>
        <v/>
      </c>
      <c r="AR279" s="34" t="str">
        <f t="shared" si="55"/>
        <v/>
      </c>
      <c r="AS279" s="34" t="str">
        <f t="shared" si="55"/>
        <v/>
      </c>
      <c r="AT279" s="34" t="str">
        <f t="shared" si="55"/>
        <v/>
      </c>
      <c r="AU279" s="34" t="str">
        <f t="shared" si="55"/>
        <v/>
      </c>
    </row>
    <row r="280" spans="2:47" x14ac:dyDescent="0.35">
      <c r="B280" s="35">
        <v>272</v>
      </c>
      <c r="C280" s="34" t="str">
        <f>IFERROR(IF(INDEX(Database!$B$6:$Q$305,Calc!$B280,Calc!C$7)="","",INDEX(Database!$B$6:$Q$305,Calc!$B280,Calc!C$7)),"")</f>
        <v/>
      </c>
      <c r="D280" s="34" t="str">
        <f>IFERROR(IF(INDEX(Database!$B$6:$Q$305,Calc!$B280,Calc!D$7)="","",INDEX(Database!$B$6:$Q$305,Calc!$B280,Calc!D$7)),"")</f>
        <v/>
      </c>
      <c r="E280" s="34" t="str">
        <f>IFERROR(IF(INDEX(Database!$B$6:$Q$305,Calc!$B280,Calc!E$7)="","",INDEX(Database!$B$6:$Q$305,Calc!$B280,Calc!E$7)),"")</f>
        <v/>
      </c>
      <c r="F280" s="34" t="str">
        <f>IFERROR(IF(INDEX(Database!$B$6:$Q$305,Calc!$B280,Calc!F$7)="","",INDEX(Database!$B$6:$Q$305,Calc!$B280,Calc!F$7)),"")</f>
        <v/>
      </c>
      <c r="G280" s="34" t="str">
        <f>IFERROR(IF(INDEX(Database!$B$6:$Q$305,Calc!$B280,Calc!G$7)="","",INDEX(Database!$B$6:$Q$305,Calc!$B280,Calc!G$7)),"")</f>
        <v/>
      </c>
      <c r="H280" s="34" t="str">
        <f>IFERROR(IF(INDEX(Database!$B$6:$Q$305,Calc!$B280,Calc!H$7)="","",INDEX(Database!$B$6:$Q$305,Calc!$B280,Calc!H$7)),"")</f>
        <v/>
      </c>
      <c r="I280" s="34" t="str">
        <f>IFERROR(IF(INDEX(Database!$B$6:$Q$305,Calc!$B280,Calc!I$7)="","",INDEX(Database!$B$6:$Q$305,Calc!$B280,Calc!I$7)),"")</f>
        <v/>
      </c>
      <c r="J280" s="34" t="str">
        <f>IFERROR(IF(INDEX(Database!$B$6:$Q$305,Calc!$B280,Calc!J$7)="","",INDEX(Database!$B$6:$Q$305,Calc!$B280,Calc!J$7)),"")</f>
        <v/>
      </c>
      <c r="K280" s="34" t="str">
        <f>IFERROR(IF(INDEX(Database!$B$6:$Q$305,Calc!$B280,Calc!K$7)="","",INDEX(Database!$B$6:$Q$305,Calc!$B280,Calc!K$7)),"")</f>
        <v/>
      </c>
      <c r="L280" s="34" t="str">
        <f>IFERROR(IF(INDEX(Database!$B$6:$Q$305,Calc!$B280,Calc!L$7)="","",INDEX(Database!$B$6:$Q$305,Calc!$B280,Calc!L$7)),"")</f>
        <v/>
      </c>
      <c r="M280" s="34" t="str">
        <f>IFERROR(IF(INDEX(Database!$B$6:$Q$305,Calc!$B280,Calc!M$7)="","",INDEX(Database!$B$6:$Q$305,Calc!$B280,Calc!M$7)),"")</f>
        <v/>
      </c>
      <c r="N280" s="34" t="str">
        <f>IFERROR(IF(INDEX(Database!$B$6:$Q$305,Calc!$B280,Calc!N$7)="","",INDEX(Database!$B$6:$Q$305,Calc!$B280,Calc!N$7)),"")</f>
        <v/>
      </c>
      <c r="O280" s="34" t="str">
        <f>IFERROR(IF(INDEX(Database!$B$6:$Q$305,Calc!$B280,Calc!O$7)="","",INDEX(Database!$B$6:$Q$305,Calc!$B280,Calc!O$7)),"")</f>
        <v/>
      </c>
      <c r="P280" s="34" t="str">
        <f>IFERROR(IF(INDEX(Database!$B$6:$Q$305,Calc!$B280,Calc!P$7)="","",INDEX(Database!$B$6:$Q$305,Calc!$B280,Calc!P$7)),"")</f>
        <v/>
      </c>
      <c r="Q280" s="34" t="str">
        <f>IFERROR(IF(INDEX(Database!$B$6:$Q$305,Calc!$B280,Calc!Q$7)="","",INDEX(Database!$B$6:$Q$305,Calc!$B280,Calc!Q$7)),"")</f>
        <v/>
      </c>
      <c r="R280" s="34" t="str">
        <f>IFERROR(IF(INDEX(Database!$B$6:$Q$305,Calc!$B280,Calc!R$7)="","",INDEX(Database!$B$6:$Q$305,Calc!$B280,Calc!R$7)),"")</f>
        <v/>
      </c>
      <c r="V280" s="34" t="str">
        <f t="shared" si="49"/>
        <v/>
      </c>
      <c r="X280" s="34" t="str">
        <f>IFERROR(IF(COUNTIF($V$9:$V280,$V280)&gt;1,"",$V280),"")</f>
        <v/>
      </c>
      <c r="Z280" s="35" t="str">
        <f t="shared" si="50"/>
        <v/>
      </c>
      <c r="AA280" s="35" t="str">
        <f t="shared" si="51"/>
        <v/>
      </c>
      <c r="AB280" s="34" t="str">
        <f t="shared" si="52"/>
        <v/>
      </c>
      <c r="AD280" s="35" t="str">
        <f t="shared" si="48"/>
        <v/>
      </c>
      <c r="AE280" s="35" t="str">
        <f t="shared" si="53"/>
        <v/>
      </c>
      <c r="AF280" s="39" t="str">
        <f t="shared" si="54"/>
        <v/>
      </c>
      <c r="AG280" s="34" t="str">
        <f t="shared" si="55"/>
        <v/>
      </c>
      <c r="AH280" s="34" t="str">
        <f t="shared" si="55"/>
        <v/>
      </c>
      <c r="AI280" s="34" t="str">
        <f t="shared" si="55"/>
        <v/>
      </c>
      <c r="AJ280" s="34" t="str">
        <f t="shared" si="55"/>
        <v/>
      </c>
      <c r="AK280" s="34" t="str">
        <f t="shared" si="55"/>
        <v/>
      </c>
      <c r="AL280" s="34" t="str">
        <f t="shared" si="55"/>
        <v/>
      </c>
      <c r="AM280" s="34" t="str">
        <f t="shared" si="55"/>
        <v/>
      </c>
      <c r="AN280" s="34" t="str">
        <f t="shared" si="55"/>
        <v/>
      </c>
      <c r="AO280" s="34" t="str">
        <f t="shared" si="55"/>
        <v/>
      </c>
      <c r="AP280" s="34" t="str">
        <f t="shared" si="55"/>
        <v/>
      </c>
      <c r="AQ280" s="34" t="str">
        <f t="shared" si="55"/>
        <v/>
      </c>
      <c r="AR280" s="34" t="str">
        <f t="shared" si="55"/>
        <v/>
      </c>
      <c r="AS280" s="34" t="str">
        <f t="shared" si="55"/>
        <v/>
      </c>
      <c r="AT280" s="34" t="str">
        <f t="shared" si="55"/>
        <v/>
      </c>
      <c r="AU280" s="34" t="str">
        <f t="shared" si="55"/>
        <v/>
      </c>
    </row>
    <row r="281" spans="2:47" x14ac:dyDescent="0.35">
      <c r="B281" s="35">
        <v>273</v>
      </c>
      <c r="C281" s="34" t="str">
        <f>IFERROR(IF(INDEX(Database!$B$6:$Q$305,Calc!$B281,Calc!C$7)="","",INDEX(Database!$B$6:$Q$305,Calc!$B281,Calc!C$7)),"")</f>
        <v/>
      </c>
      <c r="D281" s="34" t="str">
        <f>IFERROR(IF(INDEX(Database!$B$6:$Q$305,Calc!$B281,Calc!D$7)="","",INDEX(Database!$B$6:$Q$305,Calc!$B281,Calc!D$7)),"")</f>
        <v/>
      </c>
      <c r="E281" s="34" t="str">
        <f>IFERROR(IF(INDEX(Database!$B$6:$Q$305,Calc!$B281,Calc!E$7)="","",INDEX(Database!$B$6:$Q$305,Calc!$B281,Calc!E$7)),"")</f>
        <v/>
      </c>
      <c r="F281" s="34" t="str">
        <f>IFERROR(IF(INDEX(Database!$B$6:$Q$305,Calc!$B281,Calc!F$7)="","",INDEX(Database!$B$6:$Q$305,Calc!$B281,Calc!F$7)),"")</f>
        <v/>
      </c>
      <c r="G281" s="34" t="str">
        <f>IFERROR(IF(INDEX(Database!$B$6:$Q$305,Calc!$B281,Calc!G$7)="","",INDEX(Database!$B$6:$Q$305,Calc!$B281,Calc!G$7)),"")</f>
        <v/>
      </c>
      <c r="H281" s="34" t="str">
        <f>IFERROR(IF(INDEX(Database!$B$6:$Q$305,Calc!$B281,Calc!H$7)="","",INDEX(Database!$B$6:$Q$305,Calc!$B281,Calc!H$7)),"")</f>
        <v/>
      </c>
      <c r="I281" s="34" t="str">
        <f>IFERROR(IF(INDEX(Database!$B$6:$Q$305,Calc!$B281,Calc!I$7)="","",INDEX(Database!$B$6:$Q$305,Calc!$B281,Calc!I$7)),"")</f>
        <v/>
      </c>
      <c r="J281" s="34" t="str">
        <f>IFERROR(IF(INDEX(Database!$B$6:$Q$305,Calc!$B281,Calc!J$7)="","",INDEX(Database!$B$6:$Q$305,Calc!$B281,Calc!J$7)),"")</f>
        <v/>
      </c>
      <c r="K281" s="34" t="str">
        <f>IFERROR(IF(INDEX(Database!$B$6:$Q$305,Calc!$B281,Calc!K$7)="","",INDEX(Database!$B$6:$Q$305,Calc!$B281,Calc!K$7)),"")</f>
        <v/>
      </c>
      <c r="L281" s="34" t="str">
        <f>IFERROR(IF(INDEX(Database!$B$6:$Q$305,Calc!$B281,Calc!L$7)="","",INDEX(Database!$B$6:$Q$305,Calc!$B281,Calc!L$7)),"")</f>
        <v/>
      </c>
      <c r="M281" s="34" t="str">
        <f>IFERROR(IF(INDEX(Database!$B$6:$Q$305,Calc!$B281,Calc!M$7)="","",INDEX(Database!$B$6:$Q$305,Calc!$B281,Calc!M$7)),"")</f>
        <v/>
      </c>
      <c r="N281" s="34" t="str">
        <f>IFERROR(IF(INDEX(Database!$B$6:$Q$305,Calc!$B281,Calc!N$7)="","",INDEX(Database!$B$6:$Q$305,Calc!$B281,Calc!N$7)),"")</f>
        <v/>
      </c>
      <c r="O281" s="34" t="str">
        <f>IFERROR(IF(INDEX(Database!$B$6:$Q$305,Calc!$B281,Calc!O$7)="","",INDEX(Database!$B$6:$Q$305,Calc!$B281,Calc!O$7)),"")</f>
        <v/>
      </c>
      <c r="P281" s="34" t="str">
        <f>IFERROR(IF(INDEX(Database!$B$6:$Q$305,Calc!$B281,Calc!P$7)="","",INDEX(Database!$B$6:$Q$305,Calc!$B281,Calc!P$7)),"")</f>
        <v/>
      </c>
      <c r="Q281" s="34" t="str">
        <f>IFERROR(IF(INDEX(Database!$B$6:$Q$305,Calc!$B281,Calc!Q$7)="","",INDEX(Database!$B$6:$Q$305,Calc!$B281,Calc!Q$7)),"")</f>
        <v/>
      </c>
      <c r="R281" s="34" t="str">
        <f>IFERROR(IF(INDEX(Database!$B$6:$Q$305,Calc!$B281,Calc!R$7)="","",INDEX(Database!$B$6:$Q$305,Calc!$B281,Calc!R$7)),"")</f>
        <v/>
      </c>
      <c r="V281" s="34" t="str">
        <f t="shared" si="49"/>
        <v/>
      </c>
      <c r="X281" s="34" t="str">
        <f>IFERROR(IF(COUNTIF($V$9:$V281,$V281)&gt;1,"",$V281),"")</f>
        <v/>
      </c>
      <c r="Z281" s="35" t="str">
        <f t="shared" si="50"/>
        <v/>
      </c>
      <c r="AA281" s="35" t="str">
        <f t="shared" si="51"/>
        <v/>
      </c>
      <c r="AB281" s="34" t="str">
        <f t="shared" si="52"/>
        <v/>
      </c>
      <c r="AD281" s="35" t="str">
        <f t="shared" si="48"/>
        <v/>
      </c>
      <c r="AE281" s="35" t="str">
        <f t="shared" si="53"/>
        <v/>
      </c>
      <c r="AF281" s="39" t="str">
        <f t="shared" si="54"/>
        <v/>
      </c>
      <c r="AG281" s="34" t="str">
        <f t="shared" si="55"/>
        <v/>
      </c>
      <c r="AH281" s="34" t="str">
        <f t="shared" si="55"/>
        <v/>
      </c>
      <c r="AI281" s="34" t="str">
        <f t="shared" si="55"/>
        <v/>
      </c>
      <c r="AJ281" s="34" t="str">
        <f t="shared" si="55"/>
        <v/>
      </c>
      <c r="AK281" s="34" t="str">
        <f t="shared" si="55"/>
        <v/>
      </c>
      <c r="AL281" s="34" t="str">
        <f t="shared" si="55"/>
        <v/>
      </c>
      <c r="AM281" s="34" t="str">
        <f t="shared" si="55"/>
        <v/>
      </c>
      <c r="AN281" s="34" t="str">
        <f t="shared" si="55"/>
        <v/>
      </c>
      <c r="AO281" s="34" t="str">
        <f t="shared" si="55"/>
        <v/>
      </c>
      <c r="AP281" s="34" t="str">
        <f t="shared" si="55"/>
        <v/>
      </c>
      <c r="AQ281" s="34" t="str">
        <f t="shared" si="55"/>
        <v/>
      </c>
      <c r="AR281" s="34" t="str">
        <f t="shared" si="55"/>
        <v/>
      </c>
      <c r="AS281" s="34" t="str">
        <f t="shared" si="55"/>
        <v/>
      </c>
      <c r="AT281" s="34" t="str">
        <f t="shared" si="55"/>
        <v/>
      </c>
      <c r="AU281" s="34" t="str">
        <f t="shared" si="55"/>
        <v/>
      </c>
    </row>
    <row r="282" spans="2:47" x14ac:dyDescent="0.35">
      <c r="B282" s="35">
        <v>274</v>
      </c>
      <c r="C282" s="34" t="str">
        <f>IFERROR(IF(INDEX(Database!$B$6:$Q$305,Calc!$B282,Calc!C$7)="","",INDEX(Database!$B$6:$Q$305,Calc!$B282,Calc!C$7)),"")</f>
        <v/>
      </c>
      <c r="D282" s="34" t="str">
        <f>IFERROR(IF(INDEX(Database!$B$6:$Q$305,Calc!$B282,Calc!D$7)="","",INDEX(Database!$B$6:$Q$305,Calc!$B282,Calc!D$7)),"")</f>
        <v/>
      </c>
      <c r="E282" s="34" t="str">
        <f>IFERROR(IF(INDEX(Database!$B$6:$Q$305,Calc!$B282,Calc!E$7)="","",INDEX(Database!$B$6:$Q$305,Calc!$B282,Calc!E$7)),"")</f>
        <v/>
      </c>
      <c r="F282" s="34" t="str">
        <f>IFERROR(IF(INDEX(Database!$B$6:$Q$305,Calc!$B282,Calc!F$7)="","",INDEX(Database!$B$6:$Q$305,Calc!$B282,Calc!F$7)),"")</f>
        <v/>
      </c>
      <c r="G282" s="34" t="str">
        <f>IFERROR(IF(INDEX(Database!$B$6:$Q$305,Calc!$B282,Calc!G$7)="","",INDEX(Database!$B$6:$Q$305,Calc!$B282,Calc!G$7)),"")</f>
        <v/>
      </c>
      <c r="H282" s="34" t="str">
        <f>IFERROR(IF(INDEX(Database!$B$6:$Q$305,Calc!$B282,Calc!H$7)="","",INDEX(Database!$B$6:$Q$305,Calc!$B282,Calc!H$7)),"")</f>
        <v/>
      </c>
      <c r="I282" s="34" t="str">
        <f>IFERROR(IF(INDEX(Database!$B$6:$Q$305,Calc!$B282,Calc!I$7)="","",INDEX(Database!$B$6:$Q$305,Calc!$B282,Calc!I$7)),"")</f>
        <v/>
      </c>
      <c r="J282" s="34" t="str">
        <f>IFERROR(IF(INDEX(Database!$B$6:$Q$305,Calc!$B282,Calc!J$7)="","",INDEX(Database!$B$6:$Q$305,Calc!$B282,Calc!J$7)),"")</f>
        <v/>
      </c>
      <c r="K282" s="34" t="str">
        <f>IFERROR(IF(INDEX(Database!$B$6:$Q$305,Calc!$B282,Calc!K$7)="","",INDEX(Database!$B$6:$Q$305,Calc!$B282,Calc!K$7)),"")</f>
        <v/>
      </c>
      <c r="L282" s="34" t="str">
        <f>IFERROR(IF(INDEX(Database!$B$6:$Q$305,Calc!$B282,Calc!L$7)="","",INDEX(Database!$B$6:$Q$305,Calc!$B282,Calc!L$7)),"")</f>
        <v/>
      </c>
      <c r="M282" s="34" t="str">
        <f>IFERROR(IF(INDEX(Database!$B$6:$Q$305,Calc!$B282,Calc!M$7)="","",INDEX(Database!$B$6:$Q$305,Calc!$B282,Calc!M$7)),"")</f>
        <v/>
      </c>
      <c r="N282" s="34" t="str">
        <f>IFERROR(IF(INDEX(Database!$B$6:$Q$305,Calc!$B282,Calc!N$7)="","",INDEX(Database!$B$6:$Q$305,Calc!$B282,Calc!N$7)),"")</f>
        <v/>
      </c>
      <c r="O282" s="34" t="str">
        <f>IFERROR(IF(INDEX(Database!$B$6:$Q$305,Calc!$B282,Calc!O$7)="","",INDEX(Database!$B$6:$Q$305,Calc!$B282,Calc!O$7)),"")</f>
        <v/>
      </c>
      <c r="P282" s="34" t="str">
        <f>IFERROR(IF(INDEX(Database!$B$6:$Q$305,Calc!$B282,Calc!P$7)="","",INDEX(Database!$B$6:$Q$305,Calc!$B282,Calc!P$7)),"")</f>
        <v/>
      </c>
      <c r="Q282" s="34" t="str">
        <f>IFERROR(IF(INDEX(Database!$B$6:$Q$305,Calc!$B282,Calc!Q$7)="","",INDEX(Database!$B$6:$Q$305,Calc!$B282,Calc!Q$7)),"")</f>
        <v/>
      </c>
      <c r="R282" s="34" t="str">
        <f>IFERROR(IF(INDEX(Database!$B$6:$Q$305,Calc!$B282,Calc!R$7)="","",INDEX(Database!$B$6:$Q$305,Calc!$B282,Calc!R$7)),"")</f>
        <v/>
      </c>
      <c r="V282" s="34" t="str">
        <f t="shared" si="49"/>
        <v/>
      </c>
      <c r="X282" s="34" t="str">
        <f>IFERROR(IF(COUNTIF($V$9:$V282,$V282)&gt;1,"",$V282),"")</f>
        <v/>
      </c>
      <c r="Z282" s="35" t="str">
        <f t="shared" si="50"/>
        <v/>
      </c>
      <c r="AA282" s="35" t="str">
        <f t="shared" si="51"/>
        <v/>
      </c>
      <c r="AB282" s="34" t="str">
        <f t="shared" si="52"/>
        <v/>
      </c>
      <c r="AD282" s="35" t="str">
        <f t="shared" si="48"/>
        <v/>
      </c>
      <c r="AE282" s="35" t="str">
        <f t="shared" si="53"/>
        <v/>
      </c>
      <c r="AF282" s="39" t="str">
        <f t="shared" si="54"/>
        <v/>
      </c>
      <c r="AG282" s="34" t="str">
        <f t="shared" si="55"/>
        <v/>
      </c>
      <c r="AH282" s="34" t="str">
        <f t="shared" si="55"/>
        <v/>
      </c>
      <c r="AI282" s="34" t="str">
        <f t="shared" si="55"/>
        <v/>
      </c>
      <c r="AJ282" s="34" t="str">
        <f t="shared" si="55"/>
        <v/>
      </c>
      <c r="AK282" s="34" t="str">
        <f t="shared" si="55"/>
        <v/>
      </c>
      <c r="AL282" s="34" t="str">
        <f t="shared" si="55"/>
        <v/>
      </c>
      <c r="AM282" s="34" t="str">
        <f t="shared" si="55"/>
        <v/>
      </c>
      <c r="AN282" s="34" t="str">
        <f t="shared" si="55"/>
        <v/>
      </c>
      <c r="AO282" s="34" t="str">
        <f t="shared" si="55"/>
        <v/>
      </c>
      <c r="AP282" s="34" t="str">
        <f t="shared" si="55"/>
        <v/>
      </c>
      <c r="AQ282" s="34" t="str">
        <f t="shared" si="55"/>
        <v/>
      </c>
      <c r="AR282" s="34" t="str">
        <f t="shared" si="55"/>
        <v/>
      </c>
      <c r="AS282" s="34" t="str">
        <f t="shared" si="55"/>
        <v/>
      </c>
      <c r="AT282" s="34" t="str">
        <f t="shared" si="55"/>
        <v/>
      </c>
      <c r="AU282" s="34" t="str">
        <f t="shared" si="55"/>
        <v/>
      </c>
    </row>
    <row r="283" spans="2:47" x14ac:dyDescent="0.35">
      <c r="B283" s="35">
        <v>275</v>
      </c>
      <c r="C283" s="34" t="str">
        <f>IFERROR(IF(INDEX(Database!$B$6:$Q$305,Calc!$B283,Calc!C$7)="","",INDEX(Database!$B$6:$Q$305,Calc!$B283,Calc!C$7)),"")</f>
        <v/>
      </c>
      <c r="D283" s="34" t="str">
        <f>IFERROR(IF(INDEX(Database!$B$6:$Q$305,Calc!$B283,Calc!D$7)="","",INDEX(Database!$B$6:$Q$305,Calc!$B283,Calc!D$7)),"")</f>
        <v/>
      </c>
      <c r="E283" s="34" t="str">
        <f>IFERROR(IF(INDEX(Database!$B$6:$Q$305,Calc!$B283,Calc!E$7)="","",INDEX(Database!$B$6:$Q$305,Calc!$B283,Calc!E$7)),"")</f>
        <v/>
      </c>
      <c r="F283" s="34" t="str">
        <f>IFERROR(IF(INDEX(Database!$B$6:$Q$305,Calc!$B283,Calc!F$7)="","",INDEX(Database!$B$6:$Q$305,Calc!$B283,Calc!F$7)),"")</f>
        <v/>
      </c>
      <c r="G283" s="34" t="str">
        <f>IFERROR(IF(INDEX(Database!$B$6:$Q$305,Calc!$B283,Calc!G$7)="","",INDEX(Database!$B$6:$Q$305,Calc!$B283,Calc!G$7)),"")</f>
        <v/>
      </c>
      <c r="H283" s="34" t="str">
        <f>IFERROR(IF(INDEX(Database!$B$6:$Q$305,Calc!$B283,Calc!H$7)="","",INDEX(Database!$B$6:$Q$305,Calc!$B283,Calc!H$7)),"")</f>
        <v/>
      </c>
      <c r="I283" s="34" t="str">
        <f>IFERROR(IF(INDEX(Database!$B$6:$Q$305,Calc!$B283,Calc!I$7)="","",INDEX(Database!$B$6:$Q$305,Calc!$B283,Calc!I$7)),"")</f>
        <v/>
      </c>
      <c r="J283" s="34" t="str">
        <f>IFERROR(IF(INDEX(Database!$B$6:$Q$305,Calc!$B283,Calc!J$7)="","",INDEX(Database!$B$6:$Q$305,Calc!$B283,Calc!J$7)),"")</f>
        <v/>
      </c>
      <c r="K283" s="34" t="str">
        <f>IFERROR(IF(INDEX(Database!$B$6:$Q$305,Calc!$B283,Calc!K$7)="","",INDEX(Database!$B$6:$Q$305,Calc!$B283,Calc!K$7)),"")</f>
        <v/>
      </c>
      <c r="L283" s="34" t="str">
        <f>IFERROR(IF(INDEX(Database!$B$6:$Q$305,Calc!$B283,Calc!L$7)="","",INDEX(Database!$B$6:$Q$305,Calc!$B283,Calc!L$7)),"")</f>
        <v/>
      </c>
      <c r="M283" s="34" t="str">
        <f>IFERROR(IF(INDEX(Database!$B$6:$Q$305,Calc!$B283,Calc!M$7)="","",INDEX(Database!$B$6:$Q$305,Calc!$B283,Calc!M$7)),"")</f>
        <v/>
      </c>
      <c r="N283" s="34" t="str">
        <f>IFERROR(IF(INDEX(Database!$B$6:$Q$305,Calc!$B283,Calc!N$7)="","",INDEX(Database!$B$6:$Q$305,Calc!$B283,Calc!N$7)),"")</f>
        <v/>
      </c>
      <c r="O283" s="34" t="str">
        <f>IFERROR(IF(INDEX(Database!$B$6:$Q$305,Calc!$B283,Calc!O$7)="","",INDEX(Database!$B$6:$Q$305,Calc!$B283,Calc!O$7)),"")</f>
        <v/>
      </c>
      <c r="P283" s="34" t="str">
        <f>IFERROR(IF(INDEX(Database!$B$6:$Q$305,Calc!$B283,Calc!P$7)="","",INDEX(Database!$B$6:$Q$305,Calc!$B283,Calc!P$7)),"")</f>
        <v/>
      </c>
      <c r="Q283" s="34" t="str">
        <f>IFERROR(IF(INDEX(Database!$B$6:$Q$305,Calc!$B283,Calc!Q$7)="","",INDEX(Database!$B$6:$Q$305,Calc!$B283,Calc!Q$7)),"")</f>
        <v/>
      </c>
      <c r="R283" s="34" t="str">
        <f>IFERROR(IF(INDEX(Database!$B$6:$Q$305,Calc!$B283,Calc!R$7)="","",INDEX(Database!$B$6:$Q$305,Calc!$B283,Calc!R$7)),"")</f>
        <v/>
      </c>
      <c r="V283" s="34" t="str">
        <f t="shared" si="49"/>
        <v/>
      </c>
      <c r="X283" s="34" t="str">
        <f>IFERROR(IF(COUNTIF($V$9:$V283,$V283)&gt;1,"",$V283),"")</f>
        <v/>
      </c>
      <c r="Z283" s="35" t="str">
        <f t="shared" si="50"/>
        <v/>
      </c>
      <c r="AA283" s="35" t="str">
        <f t="shared" si="51"/>
        <v/>
      </c>
      <c r="AB283" s="34" t="str">
        <f t="shared" si="52"/>
        <v/>
      </c>
      <c r="AD283" s="35" t="str">
        <f t="shared" si="48"/>
        <v/>
      </c>
      <c r="AE283" s="35" t="str">
        <f t="shared" si="53"/>
        <v/>
      </c>
      <c r="AF283" s="39" t="str">
        <f t="shared" si="54"/>
        <v/>
      </c>
      <c r="AG283" s="34" t="str">
        <f t="shared" si="55"/>
        <v/>
      </c>
      <c r="AH283" s="34" t="str">
        <f t="shared" si="55"/>
        <v/>
      </c>
      <c r="AI283" s="34" t="str">
        <f t="shared" si="55"/>
        <v/>
      </c>
      <c r="AJ283" s="34" t="str">
        <f t="shared" si="55"/>
        <v/>
      </c>
      <c r="AK283" s="34" t="str">
        <f t="shared" si="55"/>
        <v/>
      </c>
      <c r="AL283" s="34" t="str">
        <f t="shared" si="55"/>
        <v/>
      </c>
      <c r="AM283" s="34" t="str">
        <f t="shared" si="55"/>
        <v/>
      </c>
      <c r="AN283" s="34" t="str">
        <f t="shared" si="55"/>
        <v/>
      </c>
      <c r="AO283" s="34" t="str">
        <f t="shared" si="55"/>
        <v/>
      </c>
      <c r="AP283" s="34" t="str">
        <f t="shared" si="55"/>
        <v/>
      </c>
      <c r="AQ283" s="34" t="str">
        <f t="shared" si="55"/>
        <v/>
      </c>
      <c r="AR283" s="34" t="str">
        <f t="shared" si="55"/>
        <v/>
      </c>
      <c r="AS283" s="34" t="str">
        <f t="shared" si="55"/>
        <v/>
      </c>
      <c r="AT283" s="34" t="str">
        <f t="shared" si="55"/>
        <v/>
      </c>
      <c r="AU283" s="34" t="str">
        <f t="shared" si="55"/>
        <v/>
      </c>
    </row>
    <row r="284" spans="2:47" x14ac:dyDescent="0.35">
      <c r="B284" s="35">
        <v>276</v>
      </c>
      <c r="C284" s="34" t="str">
        <f>IFERROR(IF(INDEX(Database!$B$6:$Q$305,Calc!$B284,Calc!C$7)="","",INDEX(Database!$B$6:$Q$305,Calc!$B284,Calc!C$7)),"")</f>
        <v/>
      </c>
      <c r="D284" s="34" t="str">
        <f>IFERROR(IF(INDEX(Database!$B$6:$Q$305,Calc!$B284,Calc!D$7)="","",INDEX(Database!$B$6:$Q$305,Calc!$B284,Calc!D$7)),"")</f>
        <v/>
      </c>
      <c r="E284" s="34" t="str">
        <f>IFERROR(IF(INDEX(Database!$B$6:$Q$305,Calc!$B284,Calc!E$7)="","",INDEX(Database!$B$6:$Q$305,Calc!$B284,Calc!E$7)),"")</f>
        <v/>
      </c>
      <c r="F284" s="34" t="str">
        <f>IFERROR(IF(INDEX(Database!$B$6:$Q$305,Calc!$B284,Calc!F$7)="","",INDEX(Database!$B$6:$Q$305,Calc!$B284,Calc!F$7)),"")</f>
        <v/>
      </c>
      <c r="G284" s="34" t="str">
        <f>IFERROR(IF(INDEX(Database!$B$6:$Q$305,Calc!$B284,Calc!G$7)="","",INDEX(Database!$B$6:$Q$305,Calc!$B284,Calc!G$7)),"")</f>
        <v/>
      </c>
      <c r="H284" s="34" t="str">
        <f>IFERROR(IF(INDEX(Database!$B$6:$Q$305,Calc!$B284,Calc!H$7)="","",INDEX(Database!$B$6:$Q$305,Calc!$B284,Calc!H$7)),"")</f>
        <v/>
      </c>
      <c r="I284" s="34" t="str">
        <f>IFERROR(IF(INDEX(Database!$B$6:$Q$305,Calc!$B284,Calc!I$7)="","",INDEX(Database!$B$6:$Q$305,Calc!$B284,Calc!I$7)),"")</f>
        <v/>
      </c>
      <c r="J284" s="34" t="str">
        <f>IFERROR(IF(INDEX(Database!$B$6:$Q$305,Calc!$B284,Calc!J$7)="","",INDEX(Database!$B$6:$Q$305,Calc!$B284,Calc!J$7)),"")</f>
        <v/>
      </c>
      <c r="K284" s="34" t="str">
        <f>IFERROR(IF(INDEX(Database!$B$6:$Q$305,Calc!$B284,Calc!K$7)="","",INDEX(Database!$B$6:$Q$305,Calc!$B284,Calc!K$7)),"")</f>
        <v/>
      </c>
      <c r="L284" s="34" t="str">
        <f>IFERROR(IF(INDEX(Database!$B$6:$Q$305,Calc!$B284,Calc!L$7)="","",INDEX(Database!$B$6:$Q$305,Calc!$B284,Calc!L$7)),"")</f>
        <v/>
      </c>
      <c r="M284" s="34" t="str">
        <f>IFERROR(IF(INDEX(Database!$B$6:$Q$305,Calc!$B284,Calc!M$7)="","",INDEX(Database!$B$6:$Q$305,Calc!$B284,Calc!M$7)),"")</f>
        <v/>
      </c>
      <c r="N284" s="34" t="str">
        <f>IFERROR(IF(INDEX(Database!$B$6:$Q$305,Calc!$B284,Calc!N$7)="","",INDEX(Database!$B$6:$Q$305,Calc!$B284,Calc!N$7)),"")</f>
        <v/>
      </c>
      <c r="O284" s="34" t="str">
        <f>IFERROR(IF(INDEX(Database!$B$6:$Q$305,Calc!$B284,Calc!O$7)="","",INDEX(Database!$B$6:$Q$305,Calc!$B284,Calc!O$7)),"")</f>
        <v/>
      </c>
      <c r="P284" s="34" t="str">
        <f>IFERROR(IF(INDEX(Database!$B$6:$Q$305,Calc!$B284,Calc!P$7)="","",INDEX(Database!$B$6:$Q$305,Calc!$B284,Calc!P$7)),"")</f>
        <v/>
      </c>
      <c r="Q284" s="34" t="str">
        <f>IFERROR(IF(INDEX(Database!$B$6:$Q$305,Calc!$B284,Calc!Q$7)="","",INDEX(Database!$B$6:$Q$305,Calc!$B284,Calc!Q$7)),"")</f>
        <v/>
      </c>
      <c r="R284" s="34" t="str">
        <f>IFERROR(IF(INDEX(Database!$B$6:$Q$305,Calc!$B284,Calc!R$7)="","",INDEX(Database!$B$6:$Q$305,Calc!$B284,Calc!R$7)),"")</f>
        <v/>
      </c>
      <c r="V284" s="34" t="str">
        <f t="shared" si="49"/>
        <v/>
      </c>
      <c r="X284" s="34" t="str">
        <f>IFERROR(IF(COUNTIF($V$9:$V284,$V284)&gt;1,"",$V284),"")</f>
        <v/>
      </c>
      <c r="Z284" s="35" t="str">
        <f t="shared" si="50"/>
        <v/>
      </c>
      <c r="AA284" s="35" t="str">
        <f t="shared" si="51"/>
        <v/>
      </c>
      <c r="AB284" s="34" t="str">
        <f t="shared" si="52"/>
        <v/>
      </c>
      <c r="AD284" s="35" t="str">
        <f t="shared" si="48"/>
        <v/>
      </c>
      <c r="AE284" s="35" t="str">
        <f t="shared" si="53"/>
        <v/>
      </c>
      <c r="AF284" s="39" t="str">
        <f t="shared" si="54"/>
        <v/>
      </c>
      <c r="AG284" s="34" t="str">
        <f t="shared" si="55"/>
        <v/>
      </c>
      <c r="AH284" s="34" t="str">
        <f t="shared" si="55"/>
        <v/>
      </c>
      <c r="AI284" s="34" t="str">
        <f t="shared" si="55"/>
        <v/>
      </c>
      <c r="AJ284" s="34" t="str">
        <f t="shared" si="55"/>
        <v/>
      </c>
      <c r="AK284" s="34" t="str">
        <f t="shared" si="55"/>
        <v/>
      </c>
      <c r="AL284" s="34" t="str">
        <f t="shared" si="55"/>
        <v/>
      </c>
      <c r="AM284" s="34" t="str">
        <f t="shared" si="55"/>
        <v/>
      </c>
      <c r="AN284" s="34" t="str">
        <f t="shared" si="55"/>
        <v/>
      </c>
      <c r="AO284" s="34" t="str">
        <f t="shared" si="55"/>
        <v/>
      </c>
      <c r="AP284" s="34" t="str">
        <f t="shared" si="55"/>
        <v/>
      </c>
      <c r="AQ284" s="34" t="str">
        <f t="shared" si="55"/>
        <v/>
      </c>
      <c r="AR284" s="34" t="str">
        <f t="shared" si="55"/>
        <v/>
      </c>
      <c r="AS284" s="34" t="str">
        <f t="shared" si="55"/>
        <v/>
      </c>
      <c r="AT284" s="34" t="str">
        <f t="shared" si="55"/>
        <v/>
      </c>
      <c r="AU284" s="34" t="str">
        <f t="shared" si="55"/>
        <v/>
      </c>
    </row>
    <row r="285" spans="2:47" x14ac:dyDescent="0.35">
      <c r="B285" s="35">
        <v>277</v>
      </c>
      <c r="C285" s="34" t="str">
        <f>IFERROR(IF(INDEX(Database!$B$6:$Q$305,Calc!$B285,Calc!C$7)="","",INDEX(Database!$B$6:$Q$305,Calc!$B285,Calc!C$7)),"")</f>
        <v/>
      </c>
      <c r="D285" s="34" t="str">
        <f>IFERROR(IF(INDEX(Database!$B$6:$Q$305,Calc!$B285,Calc!D$7)="","",INDEX(Database!$B$6:$Q$305,Calc!$B285,Calc!D$7)),"")</f>
        <v/>
      </c>
      <c r="E285" s="34" t="str">
        <f>IFERROR(IF(INDEX(Database!$B$6:$Q$305,Calc!$B285,Calc!E$7)="","",INDEX(Database!$B$6:$Q$305,Calc!$B285,Calc!E$7)),"")</f>
        <v/>
      </c>
      <c r="F285" s="34" t="str">
        <f>IFERROR(IF(INDEX(Database!$B$6:$Q$305,Calc!$B285,Calc!F$7)="","",INDEX(Database!$B$6:$Q$305,Calc!$B285,Calc!F$7)),"")</f>
        <v/>
      </c>
      <c r="G285" s="34" t="str">
        <f>IFERROR(IF(INDEX(Database!$B$6:$Q$305,Calc!$B285,Calc!G$7)="","",INDEX(Database!$B$6:$Q$305,Calc!$B285,Calc!G$7)),"")</f>
        <v/>
      </c>
      <c r="H285" s="34" t="str">
        <f>IFERROR(IF(INDEX(Database!$B$6:$Q$305,Calc!$B285,Calc!H$7)="","",INDEX(Database!$B$6:$Q$305,Calc!$B285,Calc!H$7)),"")</f>
        <v/>
      </c>
      <c r="I285" s="34" t="str">
        <f>IFERROR(IF(INDEX(Database!$B$6:$Q$305,Calc!$B285,Calc!I$7)="","",INDEX(Database!$B$6:$Q$305,Calc!$B285,Calc!I$7)),"")</f>
        <v/>
      </c>
      <c r="J285" s="34" t="str">
        <f>IFERROR(IF(INDEX(Database!$B$6:$Q$305,Calc!$B285,Calc!J$7)="","",INDEX(Database!$B$6:$Q$305,Calc!$B285,Calc!J$7)),"")</f>
        <v/>
      </c>
      <c r="K285" s="34" t="str">
        <f>IFERROR(IF(INDEX(Database!$B$6:$Q$305,Calc!$B285,Calc!K$7)="","",INDEX(Database!$B$6:$Q$305,Calc!$B285,Calc!K$7)),"")</f>
        <v/>
      </c>
      <c r="L285" s="34" t="str">
        <f>IFERROR(IF(INDEX(Database!$B$6:$Q$305,Calc!$B285,Calc!L$7)="","",INDEX(Database!$B$6:$Q$305,Calc!$B285,Calc!L$7)),"")</f>
        <v/>
      </c>
      <c r="M285" s="34" t="str">
        <f>IFERROR(IF(INDEX(Database!$B$6:$Q$305,Calc!$B285,Calc!M$7)="","",INDEX(Database!$B$6:$Q$305,Calc!$B285,Calc!M$7)),"")</f>
        <v/>
      </c>
      <c r="N285" s="34" t="str">
        <f>IFERROR(IF(INDEX(Database!$B$6:$Q$305,Calc!$B285,Calc!N$7)="","",INDEX(Database!$B$6:$Q$305,Calc!$B285,Calc!N$7)),"")</f>
        <v/>
      </c>
      <c r="O285" s="34" t="str">
        <f>IFERROR(IF(INDEX(Database!$B$6:$Q$305,Calc!$B285,Calc!O$7)="","",INDEX(Database!$B$6:$Q$305,Calc!$B285,Calc!O$7)),"")</f>
        <v/>
      </c>
      <c r="P285" s="34" t="str">
        <f>IFERROR(IF(INDEX(Database!$B$6:$Q$305,Calc!$B285,Calc!P$7)="","",INDEX(Database!$B$6:$Q$305,Calc!$B285,Calc!P$7)),"")</f>
        <v/>
      </c>
      <c r="Q285" s="34" t="str">
        <f>IFERROR(IF(INDEX(Database!$B$6:$Q$305,Calc!$B285,Calc!Q$7)="","",INDEX(Database!$B$6:$Q$305,Calc!$B285,Calc!Q$7)),"")</f>
        <v/>
      </c>
      <c r="R285" s="34" t="str">
        <f>IFERROR(IF(INDEX(Database!$B$6:$Q$305,Calc!$B285,Calc!R$7)="","",INDEX(Database!$B$6:$Q$305,Calc!$B285,Calc!R$7)),"")</f>
        <v/>
      </c>
      <c r="V285" s="34" t="str">
        <f t="shared" si="49"/>
        <v/>
      </c>
      <c r="X285" s="34" t="str">
        <f>IFERROR(IF(COUNTIF($V$9:$V285,$V285)&gt;1,"",$V285),"")</f>
        <v/>
      </c>
      <c r="Z285" s="35" t="str">
        <f t="shared" si="50"/>
        <v/>
      </c>
      <c r="AA285" s="35" t="str">
        <f t="shared" si="51"/>
        <v/>
      </c>
      <c r="AB285" s="34" t="str">
        <f t="shared" si="52"/>
        <v/>
      </c>
      <c r="AD285" s="35" t="str">
        <f t="shared" si="48"/>
        <v/>
      </c>
      <c r="AE285" s="35" t="str">
        <f t="shared" si="53"/>
        <v/>
      </c>
      <c r="AF285" s="39" t="str">
        <f t="shared" si="54"/>
        <v/>
      </c>
      <c r="AG285" s="34" t="str">
        <f t="shared" si="55"/>
        <v/>
      </c>
      <c r="AH285" s="34" t="str">
        <f t="shared" si="55"/>
        <v/>
      </c>
      <c r="AI285" s="34" t="str">
        <f t="shared" si="55"/>
        <v/>
      </c>
      <c r="AJ285" s="34" t="str">
        <f t="shared" si="55"/>
        <v/>
      </c>
      <c r="AK285" s="34" t="str">
        <f t="shared" si="55"/>
        <v/>
      </c>
      <c r="AL285" s="34" t="str">
        <f t="shared" si="55"/>
        <v/>
      </c>
      <c r="AM285" s="34" t="str">
        <f t="shared" si="55"/>
        <v/>
      </c>
      <c r="AN285" s="34" t="str">
        <f t="shared" si="55"/>
        <v/>
      </c>
      <c r="AO285" s="34" t="str">
        <f t="shared" si="55"/>
        <v/>
      </c>
      <c r="AP285" s="34" t="str">
        <f t="shared" si="55"/>
        <v/>
      </c>
      <c r="AQ285" s="34" t="str">
        <f t="shared" si="55"/>
        <v/>
      </c>
      <c r="AR285" s="34" t="str">
        <f t="shared" si="55"/>
        <v/>
      </c>
      <c r="AS285" s="34" t="str">
        <f t="shared" si="55"/>
        <v/>
      </c>
      <c r="AT285" s="34" t="str">
        <f t="shared" si="55"/>
        <v/>
      </c>
      <c r="AU285" s="34" t="str">
        <f t="shared" si="55"/>
        <v/>
      </c>
    </row>
    <row r="286" spans="2:47" x14ac:dyDescent="0.35">
      <c r="B286" s="35">
        <v>278</v>
      </c>
      <c r="C286" s="34" t="str">
        <f>IFERROR(IF(INDEX(Database!$B$6:$Q$305,Calc!$B286,Calc!C$7)="","",INDEX(Database!$B$6:$Q$305,Calc!$B286,Calc!C$7)),"")</f>
        <v/>
      </c>
      <c r="D286" s="34" t="str">
        <f>IFERROR(IF(INDEX(Database!$B$6:$Q$305,Calc!$B286,Calc!D$7)="","",INDEX(Database!$B$6:$Q$305,Calc!$B286,Calc!D$7)),"")</f>
        <v/>
      </c>
      <c r="E286" s="34" t="str">
        <f>IFERROR(IF(INDEX(Database!$B$6:$Q$305,Calc!$B286,Calc!E$7)="","",INDEX(Database!$B$6:$Q$305,Calc!$B286,Calc!E$7)),"")</f>
        <v/>
      </c>
      <c r="F286" s="34" t="str">
        <f>IFERROR(IF(INDEX(Database!$B$6:$Q$305,Calc!$B286,Calc!F$7)="","",INDEX(Database!$B$6:$Q$305,Calc!$B286,Calc!F$7)),"")</f>
        <v/>
      </c>
      <c r="G286" s="34" t="str">
        <f>IFERROR(IF(INDEX(Database!$B$6:$Q$305,Calc!$B286,Calc!G$7)="","",INDEX(Database!$B$6:$Q$305,Calc!$B286,Calc!G$7)),"")</f>
        <v/>
      </c>
      <c r="H286" s="34" t="str">
        <f>IFERROR(IF(INDEX(Database!$B$6:$Q$305,Calc!$B286,Calc!H$7)="","",INDEX(Database!$B$6:$Q$305,Calc!$B286,Calc!H$7)),"")</f>
        <v/>
      </c>
      <c r="I286" s="34" t="str">
        <f>IFERROR(IF(INDEX(Database!$B$6:$Q$305,Calc!$B286,Calc!I$7)="","",INDEX(Database!$B$6:$Q$305,Calc!$B286,Calc!I$7)),"")</f>
        <v/>
      </c>
      <c r="J286" s="34" t="str">
        <f>IFERROR(IF(INDEX(Database!$B$6:$Q$305,Calc!$B286,Calc!J$7)="","",INDEX(Database!$B$6:$Q$305,Calc!$B286,Calc!J$7)),"")</f>
        <v/>
      </c>
      <c r="K286" s="34" t="str">
        <f>IFERROR(IF(INDEX(Database!$B$6:$Q$305,Calc!$B286,Calc!K$7)="","",INDEX(Database!$B$6:$Q$305,Calc!$B286,Calc!K$7)),"")</f>
        <v/>
      </c>
      <c r="L286" s="34" t="str">
        <f>IFERROR(IF(INDEX(Database!$B$6:$Q$305,Calc!$B286,Calc!L$7)="","",INDEX(Database!$B$6:$Q$305,Calc!$B286,Calc!L$7)),"")</f>
        <v/>
      </c>
      <c r="M286" s="34" t="str">
        <f>IFERROR(IF(INDEX(Database!$B$6:$Q$305,Calc!$B286,Calc!M$7)="","",INDEX(Database!$B$6:$Q$305,Calc!$B286,Calc!M$7)),"")</f>
        <v/>
      </c>
      <c r="N286" s="34" t="str">
        <f>IFERROR(IF(INDEX(Database!$B$6:$Q$305,Calc!$B286,Calc!N$7)="","",INDEX(Database!$B$6:$Q$305,Calc!$B286,Calc!N$7)),"")</f>
        <v/>
      </c>
      <c r="O286" s="34" t="str">
        <f>IFERROR(IF(INDEX(Database!$B$6:$Q$305,Calc!$B286,Calc!O$7)="","",INDEX(Database!$B$6:$Q$305,Calc!$B286,Calc!O$7)),"")</f>
        <v/>
      </c>
      <c r="P286" s="34" t="str">
        <f>IFERROR(IF(INDEX(Database!$B$6:$Q$305,Calc!$B286,Calc!P$7)="","",INDEX(Database!$B$6:$Q$305,Calc!$B286,Calc!P$7)),"")</f>
        <v/>
      </c>
      <c r="Q286" s="34" t="str">
        <f>IFERROR(IF(INDEX(Database!$B$6:$Q$305,Calc!$B286,Calc!Q$7)="","",INDEX(Database!$B$6:$Q$305,Calc!$B286,Calc!Q$7)),"")</f>
        <v/>
      </c>
      <c r="R286" s="34" t="str">
        <f>IFERROR(IF(INDEX(Database!$B$6:$Q$305,Calc!$B286,Calc!R$7)="","",INDEX(Database!$B$6:$Q$305,Calc!$B286,Calc!R$7)),"")</f>
        <v/>
      </c>
      <c r="V286" s="34" t="str">
        <f t="shared" si="49"/>
        <v/>
      </c>
      <c r="X286" s="34" t="str">
        <f>IFERROR(IF(COUNTIF($V$9:$V286,$V286)&gt;1,"",$V286),"")</f>
        <v/>
      </c>
      <c r="Z286" s="35" t="str">
        <f t="shared" si="50"/>
        <v/>
      </c>
      <c r="AA286" s="35" t="str">
        <f t="shared" si="51"/>
        <v/>
      </c>
      <c r="AB286" s="34" t="str">
        <f t="shared" si="52"/>
        <v/>
      </c>
      <c r="AD286" s="35" t="str">
        <f t="shared" si="48"/>
        <v/>
      </c>
      <c r="AE286" s="35" t="str">
        <f t="shared" si="53"/>
        <v/>
      </c>
      <c r="AF286" s="39" t="str">
        <f t="shared" si="54"/>
        <v/>
      </c>
      <c r="AG286" s="34" t="str">
        <f t="shared" si="55"/>
        <v/>
      </c>
      <c r="AH286" s="34" t="str">
        <f t="shared" si="55"/>
        <v/>
      </c>
      <c r="AI286" s="34" t="str">
        <f t="shared" si="55"/>
        <v/>
      </c>
      <c r="AJ286" s="34" t="str">
        <f t="shared" si="55"/>
        <v/>
      </c>
      <c r="AK286" s="34" t="str">
        <f t="shared" si="55"/>
        <v/>
      </c>
      <c r="AL286" s="34" t="str">
        <f t="shared" si="55"/>
        <v/>
      </c>
      <c r="AM286" s="34" t="str">
        <f t="shared" si="55"/>
        <v/>
      </c>
      <c r="AN286" s="34" t="str">
        <f t="shared" si="55"/>
        <v/>
      </c>
      <c r="AO286" s="34" t="str">
        <f t="shared" si="55"/>
        <v/>
      </c>
      <c r="AP286" s="34" t="str">
        <f t="shared" si="55"/>
        <v/>
      </c>
      <c r="AQ286" s="34" t="str">
        <f t="shared" si="55"/>
        <v/>
      </c>
      <c r="AR286" s="34" t="str">
        <f t="shared" si="55"/>
        <v/>
      </c>
      <c r="AS286" s="34" t="str">
        <f t="shared" si="55"/>
        <v/>
      </c>
      <c r="AT286" s="34" t="str">
        <f t="shared" si="55"/>
        <v/>
      </c>
      <c r="AU286" s="34" t="str">
        <f t="shared" si="55"/>
        <v/>
      </c>
    </row>
    <row r="287" spans="2:47" x14ac:dyDescent="0.35">
      <c r="B287" s="35">
        <v>279</v>
      </c>
      <c r="C287" s="34" t="str">
        <f>IFERROR(IF(INDEX(Database!$B$6:$Q$305,Calc!$B287,Calc!C$7)="","",INDEX(Database!$B$6:$Q$305,Calc!$B287,Calc!C$7)),"")</f>
        <v/>
      </c>
      <c r="D287" s="34" t="str">
        <f>IFERROR(IF(INDEX(Database!$B$6:$Q$305,Calc!$B287,Calc!D$7)="","",INDEX(Database!$B$6:$Q$305,Calc!$B287,Calc!D$7)),"")</f>
        <v/>
      </c>
      <c r="E287" s="34" t="str">
        <f>IFERROR(IF(INDEX(Database!$B$6:$Q$305,Calc!$B287,Calc!E$7)="","",INDEX(Database!$B$6:$Q$305,Calc!$B287,Calc!E$7)),"")</f>
        <v/>
      </c>
      <c r="F287" s="34" t="str">
        <f>IFERROR(IF(INDEX(Database!$B$6:$Q$305,Calc!$B287,Calc!F$7)="","",INDEX(Database!$B$6:$Q$305,Calc!$B287,Calc!F$7)),"")</f>
        <v/>
      </c>
      <c r="G287" s="34" t="str">
        <f>IFERROR(IF(INDEX(Database!$B$6:$Q$305,Calc!$B287,Calc!G$7)="","",INDEX(Database!$B$6:$Q$305,Calc!$B287,Calc!G$7)),"")</f>
        <v/>
      </c>
      <c r="H287" s="34" t="str">
        <f>IFERROR(IF(INDEX(Database!$B$6:$Q$305,Calc!$B287,Calc!H$7)="","",INDEX(Database!$B$6:$Q$305,Calc!$B287,Calc!H$7)),"")</f>
        <v/>
      </c>
      <c r="I287" s="34" t="str">
        <f>IFERROR(IF(INDEX(Database!$B$6:$Q$305,Calc!$B287,Calc!I$7)="","",INDEX(Database!$B$6:$Q$305,Calc!$B287,Calc!I$7)),"")</f>
        <v/>
      </c>
      <c r="J287" s="34" t="str">
        <f>IFERROR(IF(INDEX(Database!$B$6:$Q$305,Calc!$B287,Calc!J$7)="","",INDEX(Database!$B$6:$Q$305,Calc!$B287,Calc!J$7)),"")</f>
        <v/>
      </c>
      <c r="K287" s="34" t="str">
        <f>IFERROR(IF(INDEX(Database!$B$6:$Q$305,Calc!$B287,Calc!K$7)="","",INDEX(Database!$B$6:$Q$305,Calc!$B287,Calc!K$7)),"")</f>
        <v/>
      </c>
      <c r="L287" s="34" t="str">
        <f>IFERROR(IF(INDEX(Database!$B$6:$Q$305,Calc!$B287,Calc!L$7)="","",INDEX(Database!$B$6:$Q$305,Calc!$B287,Calc!L$7)),"")</f>
        <v/>
      </c>
      <c r="M287" s="34" t="str">
        <f>IFERROR(IF(INDEX(Database!$B$6:$Q$305,Calc!$B287,Calc!M$7)="","",INDEX(Database!$B$6:$Q$305,Calc!$B287,Calc!M$7)),"")</f>
        <v/>
      </c>
      <c r="N287" s="34" t="str">
        <f>IFERROR(IF(INDEX(Database!$B$6:$Q$305,Calc!$B287,Calc!N$7)="","",INDEX(Database!$B$6:$Q$305,Calc!$B287,Calc!N$7)),"")</f>
        <v/>
      </c>
      <c r="O287" s="34" t="str">
        <f>IFERROR(IF(INDEX(Database!$B$6:$Q$305,Calc!$B287,Calc!O$7)="","",INDEX(Database!$B$6:$Q$305,Calc!$B287,Calc!O$7)),"")</f>
        <v/>
      </c>
      <c r="P287" s="34" t="str">
        <f>IFERROR(IF(INDEX(Database!$B$6:$Q$305,Calc!$B287,Calc!P$7)="","",INDEX(Database!$B$6:$Q$305,Calc!$B287,Calc!P$7)),"")</f>
        <v/>
      </c>
      <c r="Q287" s="34" t="str">
        <f>IFERROR(IF(INDEX(Database!$B$6:$Q$305,Calc!$B287,Calc!Q$7)="","",INDEX(Database!$B$6:$Q$305,Calc!$B287,Calc!Q$7)),"")</f>
        <v/>
      </c>
      <c r="R287" s="34" t="str">
        <f>IFERROR(IF(INDEX(Database!$B$6:$Q$305,Calc!$B287,Calc!R$7)="","",INDEX(Database!$B$6:$Q$305,Calc!$B287,Calc!R$7)),"")</f>
        <v/>
      </c>
      <c r="V287" s="34" t="str">
        <f t="shared" si="49"/>
        <v/>
      </c>
      <c r="X287" s="34" t="str">
        <f>IFERROR(IF(COUNTIF($V$9:$V287,$V287)&gt;1,"",$V287),"")</f>
        <v/>
      </c>
      <c r="Z287" s="35" t="str">
        <f t="shared" si="50"/>
        <v/>
      </c>
      <c r="AA287" s="35" t="str">
        <f t="shared" si="51"/>
        <v/>
      </c>
      <c r="AB287" s="34" t="str">
        <f t="shared" si="52"/>
        <v/>
      </c>
      <c r="AD287" s="35" t="str">
        <f t="shared" si="48"/>
        <v/>
      </c>
      <c r="AE287" s="35" t="str">
        <f t="shared" si="53"/>
        <v/>
      </c>
      <c r="AF287" s="39" t="str">
        <f t="shared" si="54"/>
        <v/>
      </c>
      <c r="AG287" s="34" t="str">
        <f t="shared" si="55"/>
        <v/>
      </c>
      <c r="AH287" s="34" t="str">
        <f t="shared" si="55"/>
        <v/>
      </c>
      <c r="AI287" s="34" t="str">
        <f t="shared" si="55"/>
        <v/>
      </c>
      <c r="AJ287" s="34" t="str">
        <f t="shared" si="55"/>
        <v/>
      </c>
      <c r="AK287" s="34" t="str">
        <f t="shared" si="55"/>
        <v/>
      </c>
      <c r="AL287" s="34" t="str">
        <f t="shared" si="55"/>
        <v/>
      </c>
      <c r="AM287" s="34" t="str">
        <f t="shared" si="55"/>
        <v/>
      </c>
      <c r="AN287" s="34" t="str">
        <f t="shared" si="55"/>
        <v/>
      </c>
      <c r="AO287" s="34" t="str">
        <f t="shared" si="55"/>
        <v/>
      </c>
      <c r="AP287" s="34" t="str">
        <f t="shared" si="55"/>
        <v/>
      </c>
      <c r="AQ287" s="34" t="str">
        <f t="shared" si="55"/>
        <v/>
      </c>
      <c r="AR287" s="34" t="str">
        <f t="shared" si="55"/>
        <v/>
      </c>
      <c r="AS287" s="34" t="str">
        <f t="shared" si="55"/>
        <v/>
      </c>
      <c r="AT287" s="34" t="str">
        <f t="shared" si="55"/>
        <v/>
      </c>
      <c r="AU287" s="34" t="str">
        <f t="shared" si="55"/>
        <v/>
      </c>
    </row>
    <row r="288" spans="2:47" x14ac:dyDescent="0.35">
      <c r="B288" s="35">
        <v>280</v>
      </c>
      <c r="C288" s="34" t="str">
        <f>IFERROR(IF(INDEX(Database!$B$6:$Q$305,Calc!$B288,Calc!C$7)="","",INDEX(Database!$B$6:$Q$305,Calc!$B288,Calc!C$7)),"")</f>
        <v/>
      </c>
      <c r="D288" s="34" t="str">
        <f>IFERROR(IF(INDEX(Database!$B$6:$Q$305,Calc!$B288,Calc!D$7)="","",INDEX(Database!$B$6:$Q$305,Calc!$B288,Calc!D$7)),"")</f>
        <v/>
      </c>
      <c r="E288" s="34" t="str">
        <f>IFERROR(IF(INDEX(Database!$B$6:$Q$305,Calc!$B288,Calc!E$7)="","",INDEX(Database!$B$6:$Q$305,Calc!$B288,Calc!E$7)),"")</f>
        <v/>
      </c>
      <c r="F288" s="34" t="str">
        <f>IFERROR(IF(INDEX(Database!$B$6:$Q$305,Calc!$B288,Calc!F$7)="","",INDEX(Database!$B$6:$Q$305,Calc!$B288,Calc!F$7)),"")</f>
        <v/>
      </c>
      <c r="G288" s="34" t="str">
        <f>IFERROR(IF(INDEX(Database!$B$6:$Q$305,Calc!$B288,Calc!G$7)="","",INDEX(Database!$B$6:$Q$305,Calc!$B288,Calc!G$7)),"")</f>
        <v/>
      </c>
      <c r="H288" s="34" t="str">
        <f>IFERROR(IF(INDEX(Database!$B$6:$Q$305,Calc!$B288,Calc!H$7)="","",INDEX(Database!$B$6:$Q$305,Calc!$B288,Calc!H$7)),"")</f>
        <v/>
      </c>
      <c r="I288" s="34" t="str">
        <f>IFERROR(IF(INDEX(Database!$B$6:$Q$305,Calc!$B288,Calc!I$7)="","",INDEX(Database!$B$6:$Q$305,Calc!$B288,Calc!I$7)),"")</f>
        <v/>
      </c>
      <c r="J288" s="34" t="str">
        <f>IFERROR(IF(INDEX(Database!$B$6:$Q$305,Calc!$B288,Calc!J$7)="","",INDEX(Database!$B$6:$Q$305,Calc!$B288,Calc!J$7)),"")</f>
        <v/>
      </c>
      <c r="K288" s="34" t="str">
        <f>IFERROR(IF(INDEX(Database!$B$6:$Q$305,Calc!$B288,Calc!K$7)="","",INDEX(Database!$B$6:$Q$305,Calc!$B288,Calc!K$7)),"")</f>
        <v/>
      </c>
      <c r="L288" s="34" t="str">
        <f>IFERROR(IF(INDEX(Database!$B$6:$Q$305,Calc!$B288,Calc!L$7)="","",INDEX(Database!$B$6:$Q$305,Calc!$B288,Calc!L$7)),"")</f>
        <v/>
      </c>
      <c r="M288" s="34" t="str">
        <f>IFERROR(IF(INDEX(Database!$B$6:$Q$305,Calc!$B288,Calc!M$7)="","",INDEX(Database!$B$6:$Q$305,Calc!$B288,Calc!M$7)),"")</f>
        <v/>
      </c>
      <c r="N288" s="34" t="str">
        <f>IFERROR(IF(INDEX(Database!$B$6:$Q$305,Calc!$B288,Calc!N$7)="","",INDEX(Database!$B$6:$Q$305,Calc!$B288,Calc!N$7)),"")</f>
        <v/>
      </c>
      <c r="O288" s="34" t="str">
        <f>IFERROR(IF(INDEX(Database!$B$6:$Q$305,Calc!$B288,Calc!O$7)="","",INDEX(Database!$B$6:$Q$305,Calc!$B288,Calc!O$7)),"")</f>
        <v/>
      </c>
      <c r="P288" s="34" t="str">
        <f>IFERROR(IF(INDEX(Database!$B$6:$Q$305,Calc!$B288,Calc!P$7)="","",INDEX(Database!$B$6:$Q$305,Calc!$B288,Calc!P$7)),"")</f>
        <v/>
      </c>
      <c r="Q288" s="34" t="str">
        <f>IFERROR(IF(INDEX(Database!$B$6:$Q$305,Calc!$B288,Calc!Q$7)="","",INDEX(Database!$B$6:$Q$305,Calc!$B288,Calc!Q$7)),"")</f>
        <v/>
      </c>
      <c r="R288" s="34" t="str">
        <f>IFERROR(IF(INDEX(Database!$B$6:$Q$305,Calc!$B288,Calc!R$7)="","",INDEX(Database!$B$6:$Q$305,Calc!$B288,Calc!R$7)),"")</f>
        <v/>
      </c>
      <c r="V288" s="34" t="str">
        <f t="shared" si="49"/>
        <v/>
      </c>
      <c r="X288" s="34" t="str">
        <f>IFERROR(IF(COUNTIF($V$9:$V288,$V288)&gt;1,"",$V288),"")</f>
        <v/>
      </c>
      <c r="Z288" s="35" t="str">
        <f t="shared" si="50"/>
        <v/>
      </c>
      <c r="AA288" s="35" t="str">
        <f t="shared" si="51"/>
        <v/>
      </c>
      <c r="AB288" s="34" t="str">
        <f t="shared" si="52"/>
        <v/>
      </c>
      <c r="AD288" s="35" t="str">
        <f t="shared" si="48"/>
        <v/>
      </c>
      <c r="AE288" s="35" t="str">
        <f t="shared" si="53"/>
        <v/>
      </c>
      <c r="AF288" s="39" t="str">
        <f t="shared" si="54"/>
        <v/>
      </c>
      <c r="AG288" s="34" t="str">
        <f t="shared" si="55"/>
        <v/>
      </c>
      <c r="AH288" s="34" t="str">
        <f t="shared" si="55"/>
        <v/>
      </c>
      <c r="AI288" s="34" t="str">
        <f t="shared" si="55"/>
        <v/>
      </c>
      <c r="AJ288" s="34" t="str">
        <f t="shared" si="55"/>
        <v/>
      </c>
      <c r="AK288" s="34" t="str">
        <f t="shared" si="55"/>
        <v/>
      </c>
      <c r="AL288" s="34" t="str">
        <f t="shared" si="55"/>
        <v/>
      </c>
      <c r="AM288" s="34" t="str">
        <f t="shared" si="55"/>
        <v/>
      </c>
      <c r="AN288" s="34" t="str">
        <f t="shared" si="55"/>
        <v/>
      </c>
      <c r="AO288" s="34" t="str">
        <f t="shared" si="55"/>
        <v/>
      </c>
      <c r="AP288" s="34" t="str">
        <f t="shared" si="55"/>
        <v/>
      </c>
      <c r="AQ288" s="34" t="str">
        <f t="shared" si="55"/>
        <v/>
      </c>
      <c r="AR288" s="34" t="str">
        <f t="shared" si="55"/>
        <v/>
      </c>
      <c r="AS288" s="34" t="str">
        <f t="shared" si="55"/>
        <v/>
      </c>
      <c r="AT288" s="34" t="str">
        <f t="shared" si="55"/>
        <v/>
      </c>
      <c r="AU288" s="34" t="str">
        <f t="shared" si="55"/>
        <v/>
      </c>
    </row>
    <row r="289" spans="2:47" x14ac:dyDescent="0.35">
      <c r="B289" s="35">
        <v>281</v>
      </c>
      <c r="C289" s="34" t="str">
        <f>IFERROR(IF(INDEX(Database!$B$6:$Q$305,Calc!$B289,Calc!C$7)="","",INDEX(Database!$B$6:$Q$305,Calc!$B289,Calc!C$7)),"")</f>
        <v/>
      </c>
      <c r="D289" s="34" t="str">
        <f>IFERROR(IF(INDEX(Database!$B$6:$Q$305,Calc!$B289,Calc!D$7)="","",INDEX(Database!$B$6:$Q$305,Calc!$B289,Calc!D$7)),"")</f>
        <v/>
      </c>
      <c r="E289" s="34" t="str">
        <f>IFERROR(IF(INDEX(Database!$B$6:$Q$305,Calc!$B289,Calc!E$7)="","",INDEX(Database!$B$6:$Q$305,Calc!$B289,Calc!E$7)),"")</f>
        <v/>
      </c>
      <c r="F289" s="34" t="str">
        <f>IFERROR(IF(INDEX(Database!$B$6:$Q$305,Calc!$B289,Calc!F$7)="","",INDEX(Database!$B$6:$Q$305,Calc!$B289,Calc!F$7)),"")</f>
        <v/>
      </c>
      <c r="G289" s="34" t="str">
        <f>IFERROR(IF(INDEX(Database!$B$6:$Q$305,Calc!$B289,Calc!G$7)="","",INDEX(Database!$B$6:$Q$305,Calc!$B289,Calc!G$7)),"")</f>
        <v/>
      </c>
      <c r="H289" s="34" t="str">
        <f>IFERROR(IF(INDEX(Database!$B$6:$Q$305,Calc!$B289,Calc!H$7)="","",INDEX(Database!$B$6:$Q$305,Calc!$B289,Calc!H$7)),"")</f>
        <v/>
      </c>
      <c r="I289" s="34" t="str">
        <f>IFERROR(IF(INDEX(Database!$B$6:$Q$305,Calc!$B289,Calc!I$7)="","",INDEX(Database!$B$6:$Q$305,Calc!$B289,Calc!I$7)),"")</f>
        <v/>
      </c>
      <c r="J289" s="34" t="str">
        <f>IFERROR(IF(INDEX(Database!$B$6:$Q$305,Calc!$B289,Calc!J$7)="","",INDEX(Database!$B$6:$Q$305,Calc!$B289,Calc!J$7)),"")</f>
        <v/>
      </c>
      <c r="K289" s="34" t="str">
        <f>IFERROR(IF(INDEX(Database!$B$6:$Q$305,Calc!$B289,Calc!K$7)="","",INDEX(Database!$B$6:$Q$305,Calc!$B289,Calc!K$7)),"")</f>
        <v/>
      </c>
      <c r="L289" s="34" t="str">
        <f>IFERROR(IF(INDEX(Database!$B$6:$Q$305,Calc!$B289,Calc!L$7)="","",INDEX(Database!$B$6:$Q$305,Calc!$B289,Calc!L$7)),"")</f>
        <v/>
      </c>
      <c r="M289" s="34" t="str">
        <f>IFERROR(IF(INDEX(Database!$B$6:$Q$305,Calc!$B289,Calc!M$7)="","",INDEX(Database!$B$6:$Q$305,Calc!$B289,Calc!M$7)),"")</f>
        <v/>
      </c>
      <c r="N289" s="34" t="str">
        <f>IFERROR(IF(INDEX(Database!$B$6:$Q$305,Calc!$B289,Calc!N$7)="","",INDEX(Database!$B$6:$Q$305,Calc!$B289,Calc!N$7)),"")</f>
        <v/>
      </c>
      <c r="O289" s="34" t="str">
        <f>IFERROR(IF(INDEX(Database!$B$6:$Q$305,Calc!$B289,Calc!O$7)="","",INDEX(Database!$B$6:$Q$305,Calc!$B289,Calc!O$7)),"")</f>
        <v/>
      </c>
      <c r="P289" s="34" t="str">
        <f>IFERROR(IF(INDEX(Database!$B$6:$Q$305,Calc!$B289,Calc!P$7)="","",INDEX(Database!$B$6:$Q$305,Calc!$B289,Calc!P$7)),"")</f>
        <v/>
      </c>
      <c r="Q289" s="34" t="str">
        <f>IFERROR(IF(INDEX(Database!$B$6:$Q$305,Calc!$B289,Calc!Q$7)="","",INDEX(Database!$B$6:$Q$305,Calc!$B289,Calc!Q$7)),"")</f>
        <v/>
      </c>
      <c r="R289" s="34" t="str">
        <f>IFERROR(IF(INDEX(Database!$B$6:$Q$305,Calc!$B289,Calc!R$7)="","",INDEX(Database!$B$6:$Q$305,Calc!$B289,Calc!R$7)),"")</f>
        <v/>
      </c>
      <c r="V289" s="34" t="str">
        <f t="shared" si="49"/>
        <v/>
      </c>
      <c r="X289" s="34" t="str">
        <f>IFERROR(IF(COUNTIF($V$9:$V289,$V289)&gt;1,"",$V289),"")</f>
        <v/>
      </c>
      <c r="Z289" s="35" t="str">
        <f t="shared" si="50"/>
        <v/>
      </c>
      <c r="AA289" s="35" t="str">
        <f t="shared" si="51"/>
        <v/>
      </c>
      <c r="AB289" s="34" t="str">
        <f t="shared" si="52"/>
        <v/>
      </c>
      <c r="AD289" s="35" t="str">
        <f t="shared" si="48"/>
        <v/>
      </c>
      <c r="AE289" s="35" t="str">
        <f t="shared" si="53"/>
        <v/>
      </c>
      <c r="AF289" s="39" t="str">
        <f t="shared" si="54"/>
        <v/>
      </c>
      <c r="AG289" s="34" t="str">
        <f t="shared" si="55"/>
        <v/>
      </c>
      <c r="AH289" s="34" t="str">
        <f t="shared" si="55"/>
        <v/>
      </c>
      <c r="AI289" s="34" t="str">
        <f t="shared" si="55"/>
        <v/>
      </c>
      <c r="AJ289" s="34" t="str">
        <f t="shared" si="55"/>
        <v/>
      </c>
      <c r="AK289" s="34" t="str">
        <f t="shared" si="55"/>
        <v/>
      </c>
      <c r="AL289" s="34" t="str">
        <f t="shared" si="55"/>
        <v/>
      </c>
      <c r="AM289" s="34" t="str">
        <f t="shared" si="55"/>
        <v/>
      </c>
      <c r="AN289" s="34" t="str">
        <f t="shared" si="55"/>
        <v/>
      </c>
      <c r="AO289" s="34" t="str">
        <f t="shared" si="55"/>
        <v/>
      </c>
      <c r="AP289" s="34" t="str">
        <f t="shared" si="55"/>
        <v/>
      </c>
      <c r="AQ289" s="34" t="str">
        <f t="shared" si="55"/>
        <v/>
      </c>
      <c r="AR289" s="34" t="str">
        <f t="shared" si="55"/>
        <v/>
      </c>
      <c r="AS289" s="34" t="str">
        <f t="shared" si="55"/>
        <v/>
      </c>
      <c r="AT289" s="34" t="str">
        <f t="shared" si="55"/>
        <v/>
      </c>
      <c r="AU289" s="34" t="str">
        <f t="shared" si="55"/>
        <v/>
      </c>
    </row>
    <row r="290" spans="2:47" x14ac:dyDescent="0.35">
      <c r="B290" s="35">
        <v>282</v>
      </c>
      <c r="C290" s="34" t="str">
        <f>IFERROR(IF(INDEX(Database!$B$6:$Q$305,Calc!$B290,Calc!C$7)="","",INDEX(Database!$B$6:$Q$305,Calc!$B290,Calc!C$7)),"")</f>
        <v/>
      </c>
      <c r="D290" s="34" t="str">
        <f>IFERROR(IF(INDEX(Database!$B$6:$Q$305,Calc!$B290,Calc!D$7)="","",INDEX(Database!$B$6:$Q$305,Calc!$B290,Calc!D$7)),"")</f>
        <v/>
      </c>
      <c r="E290" s="34" t="str">
        <f>IFERROR(IF(INDEX(Database!$B$6:$Q$305,Calc!$B290,Calc!E$7)="","",INDEX(Database!$B$6:$Q$305,Calc!$B290,Calc!E$7)),"")</f>
        <v/>
      </c>
      <c r="F290" s="34" t="str">
        <f>IFERROR(IF(INDEX(Database!$B$6:$Q$305,Calc!$B290,Calc!F$7)="","",INDEX(Database!$B$6:$Q$305,Calc!$B290,Calc!F$7)),"")</f>
        <v/>
      </c>
      <c r="G290" s="34" t="str">
        <f>IFERROR(IF(INDEX(Database!$B$6:$Q$305,Calc!$B290,Calc!G$7)="","",INDEX(Database!$B$6:$Q$305,Calc!$B290,Calc!G$7)),"")</f>
        <v/>
      </c>
      <c r="H290" s="34" t="str">
        <f>IFERROR(IF(INDEX(Database!$B$6:$Q$305,Calc!$B290,Calc!H$7)="","",INDEX(Database!$B$6:$Q$305,Calc!$B290,Calc!H$7)),"")</f>
        <v/>
      </c>
      <c r="I290" s="34" t="str">
        <f>IFERROR(IF(INDEX(Database!$B$6:$Q$305,Calc!$B290,Calc!I$7)="","",INDEX(Database!$B$6:$Q$305,Calc!$B290,Calc!I$7)),"")</f>
        <v/>
      </c>
      <c r="J290" s="34" t="str">
        <f>IFERROR(IF(INDEX(Database!$B$6:$Q$305,Calc!$B290,Calc!J$7)="","",INDEX(Database!$B$6:$Q$305,Calc!$B290,Calc!J$7)),"")</f>
        <v/>
      </c>
      <c r="K290" s="34" t="str">
        <f>IFERROR(IF(INDEX(Database!$B$6:$Q$305,Calc!$B290,Calc!K$7)="","",INDEX(Database!$B$6:$Q$305,Calc!$B290,Calc!K$7)),"")</f>
        <v/>
      </c>
      <c r="L290" s="34" t="str">
        <f>IFERROR(IF(INDEX(Database!$B$6:$Q$305,Calc!$B290,Calc!L$7)="","",INDEX(Database!$B$6:$Q$305,Calc!$B290,Calc!L$7)),"")</f>
        <v/>
      </c>
      <c r="M290" s="34" t="str">
        <f>IFERROR(IF(INDEX(Database!$B$6:$Q$305,Calc!$B290,Calc!M$7)="","",INDEX(Database!$B$6:$Q$305,Calc!$B290,Calc!M$7)),"")</f>
        <v/>
      </c>
      <c r="N290" s="34" t="str">
        <f>IFERROR(IF(INDEX(Database!$B$6:$Q$305,Calc!$B290,Calc!N$7)="","",INDEX(Database!$B$6:$Q$305,Calc!$B290,Calc!N$7)),"")</f>
        <v/>
      </c>
      <c r="O290" s="34" t="str">
        <f>IFERROR(IF(INDEX(Database!$B$6:$Q$305,Calc!$B290,Calc!O$7)="","",INDEX(Database!$B$6:$Q$305,Calc!$B290,Calc!O$7)),"")</f>
        <v/>
      </c>
      <c r="P290" s="34" t="str">
        <f>IFERROR(IF(INDEX(Database!$B$6:$Q$305,Calc!$B290,Calc!P$7)="","",INDEX(Database!$B$6:$Q$305,Calc!$B290,Calc!P$7)),"")</f>
        <v/>
      </c>
      <c r="Q290" s="34" t="str">
        <f>IFERROR(IF(INDEX(Database!$B$6:$Q$305,Calc!$B290,Calc!Q$7)="","",INDEX(Database!$B$6:$Q$305,Calc!$B290,Calc!Q$7)),"")</f>
        <v/>
      </c>
      <c r="R290" s="34" t="str">
        <f>IFERROR(IF(INDEX(Database!$B$6:$Q$305,Calc!$B290,Calc!R$7)="","",INDEX(Database!$B$6:$Q$305,Calc!$B290,Calc!R$7)),"")</f>
        <v/>
      </c>
      <c r="V290" s="34" t="str">
        <f t="shared" si="49"/>
        <v/>
      </c>
      <c r="X290" s="34" t="str">
        <f>IFERROR(IF(COUNTIF($V$9:$V290,$V290)&gt;1,"",$V290),"")</f>
        <v/>
      </c>
      <c r="Z290" s="35" t="str">
        <f t="shared" si="50"/>
        <v/>
      </c>
      <c r="AA290" s="35" t="str">
        <f t="shared" si="51"/>
        <v/>
      </c>
      <c r="AB290" s="34" t="str">
        <f t="shared" si="52"/>
        <v/>
      </c>
      <c r="AD290" s="35" t="str">
        <f t="shared" si="48"/>
        <v/>
      </c>
      <c r="AE290" s="35" t="str">
        <f t="shared" si="53"/>
        <v/>
      </c>
      <c r="AF290" s="39" t="str">
        <f t="shared" si="54"/>
        <v/>
      </c>
      <c r="AG290" s="34" t="str">
        <f t="shared" si="55"/>
        <v/>
      </c>
      <c r="AH290" s="34" t="str">
        <f t="shared" si="55"/>
        <v/>
      </c>
      <c r="AI290" s="34" t="str">
        <f t="shared" si="55"/>
        <v/>
      </c>
      <c r="AJ290" s="34" t="str">
        <f t="shared" si="55"/>
        <v/>
      </c>
      <c r="AK290" s="34" t="str">
        <f t="shared" si="55"/>
        <v/>
      </c>
      <c r="AL290" s="34" t="str">
        <f t="shared" si="55"/>
        <v/>
      </c>
      <c r="AM290" s="34" t="str">
        <f t="shared" si="55"/>
        <v/>
      </c>
      <c r="AN290" s="34" t="str">
        <f t="shared" si="55"/>
        <v/>
      </c>
      <c r="AO290" s="34" t="str">
        <f t="shared" si="55"/>
        <v/>
      </c>
      <c r="AP290" s="34" t="str">
        <f t="shared" si="55"/>
        <v/>
      </c>
      <c r="AQ290" s="34" t="str">
        <f t="shared" si="55"/>
        <v/>
      </c>
      <c r="AR290" s="34" t="str">
        <f t="shared" si="55"/>
        <v/>
      </c>
      <c r="AS290" s="34" t="str">
        <f t="shared" si="55"/>
        <v/>
      </c>
      <c r="AT290" s="34" t="str">
        <f t="shared" si="55"/>
        <v/>
      </c>
      <c r="AU290" s="34" t="str">
        <f t="shared" si="55"/>
        <v/>
      </c>
    </row>
    <row r="291" spans="2:47" x14ac:dyDescent="0.35">
      <c r="B291" s="35">
        <v>283</v>
      </c>
      <c r="C291" s="34" t="str">
        <f>IFERROR(IF(INDEX(Database!$B$6:$Q$305,Calc!$B291,Calc!C$7)="","",INDEX(Database!$B$6:$Q$305,Calc!$B291,Calc!C$7)),"")</f>
        <v/>
      </c>
      <c r="D291" s="34" t="str">
        <f>IFERROR(IF(INDEX(Database!$B$6:$Q$305,Calc!$B291,Calc!D$7)="","",INDEX(Database!$B$6:$Q$305,Calc!$B291,Calc!D$7)),"")</f>
        <v/>
      </c>
      <c r="E291" s="34" t="str">
        <f>IFERROR(IF(INDEX(Database!$B$6:$Q$305,Calc!$B291,Calc!E$7)="","",INDEX(Database!$B$6:$Q$305,Calc!$B291,Calc!E$7)),"")</f>
        <v/>
      </c>
      <c r="F291" s="34" t="str">
        <f>IFERROR(IF(INDEX(Database!$B$6:$Q$305,Calc!$B291,Calc!F$7)="","",INDEX(Database!$B$6:$Q$305,Calc!$B291,Calc!F$7)),"")</f>
        <v/>
      </c>
      <c r="G291" s="34" t="str">
        <f>IFERROR(IF(INDEX(Database!$B$6:$Q$305,Calc!$B291,Calc!G$7)="","",INDEX(Database!$B$6:$Q$305,Calc!$B291,Calc!G$7)),"")</f>
        <v/>
      </c>
      <c r="H291" s="34" t="str">
        <f>IFERROR(IF(INDEX(Database!$B$6:$Q$305,Calc!$B291,Calc!H$7)="","",INDEX(Database!$B$6:$Q$305,Calc!$B291,Calc!H$7)),"")</f>
        <v/>
      </c>
      <c r="I291" s="34" t="str">
        <f>IFERROR(IF(INDEX(Database!$B$6:$Q$305,Calc!$B291,Calc!I$7)="","",INDEX(Database!$B$6:$Q$305,Calc!$B291,Calc!I$7)),"")</f>
        <v/>
      </c>
      <c r="J291" s="34" t="str">
        <f>IFERROR(IF(INDEX(Database!$B$6:$Q$305,Calc!$B291,Calc!J$7)="","",INDEX(Database!$B$6:$Q$305,Calc!$B291,Calc!J$7)),"")</f>
        <v/>
      </c>
      <c r="K291" s="34" t="str">
        <f>IFERROR(IF(INDEX(Database!$B$6:$Q$305,Calc!$B291,Calc!K$7)="","",INDEX(Database!$B$6:$Q$305,Calc!$B291,Calc!K$7)),"")</f>
        <v/>
      </c>
      <c r="L291" s="34" t="str">
        <f>IFERROR(IF(INDEX(Database!$B$6:$Q$305,Calc!$B291,Calc!L$7)="","",INDEX(Database!$B$6:$Q$305,Calc!$B291,Calc!L$7)),"")</f>
        <v/>
      </c>
      <c r="M291" s="34" t="str">
        <f>IFERROR(IF(INDEX(Database!$B$6:$Q$305,Calc!$B291,Calc!M$7)="","",INDEX(Database!$B$6:$Q$305,Calc!$B291,Calc!M$7)),"")</f>
        <v/>
      </c>
      <c r="N291" s="34" t="str">
        <f>IFERROR(IF(INDEX(Database!$B$6:$Q$305,Calc!$B291,Calc!N$7)="","",INDEX(Database!$B$6:$Q$305,Calc!$B291,Calc!N$7)),"")</f>
        <v/>
      </c>
      <c r="O291" s="34" t="str">
        <f>IFERROR(IF(INDEX(Database!$B$6:$Q$305,Calc!$B291,Calc!O$7)="","",INDEX(Database!$B$6:$Q$305,Calc!$B291,Calc!O$7)),"")</f>
        <v/>
      </c>
      <c r="P291" s="34" t="str">
        <f>IFERROR(IF(INDEX(Database!$B$6:$Q$305,Calc!$B291,Calc!P$7)="","",INDEX(Database!$B$6:$Q$305,Calc!$B291,Calc!P$7)),"")</f>
        <v/>
      </c>
      <c r="Q291" s="34" t="str">
        <f>IFERROR(IF(INDEX(Database!$B$6:$Q$305,Calc!$B291,Calc!Q$7)="","",INDEX(Database!$B$6:$Q$305,Calc!$B291,Calc!Q$7)),"")</f>
        <v/>
      </c>
      <c r="R291" s="34" t="str">
        <f>IFERROR(IF(INDEX(Database!$B$6:$Q$305,Calc!$B291,Calc!R$7)="","",INDEX(Database!$B$6:$Q$305,Calc!$B291,Calc!R$7)),"")</f>
        <v/>
      </c>
      <c r="V291" s="34" t="str">
        <f t="shared" si="49"/>
        <v/>
      </c>
      <c r="X291" s="34" t="str">
        <f>IFERROR(IF(COUNTIF($V$9:$V291,$V291)&gt;1,"",$V291),"")</f>
        <v/>
      </c>
      <c r="Z291" s="35" t="str">
        <f t="shared" si="50"/>
        <v/>
      </c>
      <c r="AA291" s="35" t="str">
        <f t="shared" si="51"/>
        <v/>
      </c>
      <c r="AB291" s="34" t="str">
        <f t="shared" si="52"/>
        <v/>
      </c>
      <c r="AD291" s="35" t="str">
        <f t="shared" si="48"/>
        <v/>
      </c>
      <c r="AE291" s="35" t="str">
        <f t="shared" si="53"/>
        <v/>
      </c>
      <c r="AF291" s="39" t="str">
        <f t="shared" si="54"/>
        <v/>
      </c>
      <c r="AG291" s="34" t="str">
        <f t="shared" si="55"/>
        <v/>
      </c>
      <c r="AH291" s="34" t="str">
        <f t="shared" si="55"/>
        <v/>
      </c>
      <c r="AI291" s="34" t="str">
        <f t="shared" si="55"/>
        <v/>
      </c>
      <c r="AJ291" s="34" t="str">
        <f t="shared" si="55"/>
        <v/>
      </c>
      <c r="AK291" s="34" t="str">
        <f t="shared" si="55"/>
        <v/>
      </c>
      <c r="AL291" s="34" t="str">
        <f t="shared" si="55"/>
        <v/>
      </c>
      <c r="AM291" s="34" t="str">
        <f t="shared" si="55"/>
        <v/>
      </c>
      <c r="AN291" s="34" t="str">
        <f t="shared" si="55"/>
        <v/>
      </c>
      <c r="AO291" s="34" t="str">
        <f t="shared" si="55"/>
        <v/>
      </c>
      <c r="AP291" s="34" t="str">
        <f t="shared" si="55"/>
        <v/>
      </c>
      <c r="AQ291" s="34" t="str">
        <f t="shared" si="55"/>
        <v/>
      </c>
      <c r="AR291" s="34" t="str">
        <f t="shared" si="55"/>
        <v/>
      </c>
      <c r="AS291" s="34" t="str">
        <f t="shared" si="55"/>
        <v/>
      </c>
      <c r="AT291" s="34" t="str">
        <f t="shared" si="55"/>
        <v/>
      </c>
      <c r="AU291" s="34" t="str">
        <f t="shared" si="55"/>
        <v/>
      </c>
    </row>
    <row r="292" spans="2:47" x14ac:dyDescent="0.35">
      <c r="B292" s="35">
        <v>284</v>
      </c>
      <c r="C292" s="34" t="str">
        <f>IFERROR(IF(INDEX(Database!$B$6:$Q$305,Calc!$B292,Calc!C$7)="","",INDEX(Database!$B$6:$Q$305,Calc!$B292,Calc!C$7)),"")</f>
        <v/>
      </c>
      <c r="D292" s="34" t="str">
        <f>IFERROR(IF(INDEX(Database!$B$6:$Q$305,Calc!$B292,Calc!D$7)="","",INDEX(Database!$B$6:$Q$305,Calc!$B292,Calc!D$7)),"")</f>
        <v/>
      </c>
      <c r="E292" s="34" t="str">
        <f>IFERROR(IF(INDEX(Database!$B$6:$Q$305,Calc!$B292,Calc!E$7)="","",INDEX(Database!$B$6:$Q$305,Calc!$B292,Calc!E$7)),"")</f>
        <v/>
      </c>
      <c r="F292" s="34" t="str">
        <f>IFERROR(IF(INDEX(Database!$B$6:$Q$305,Calc!$B292,Calc!F$7)="","",INDEX(Database!$B$6:$Q$305,Calc!$B292,Calc!F$7)),"")</f>
        <v/>
      </c>
      <c r="G292" s="34" t="str">
        <f>IFERROR(IF(INDEX(Database!$B$6:$Q$305,Calc!$B292,Calc!G$7)="","",INDEX(Database!$B$6:$Q$305,Calc!$B292,Calc!G$7)),"")</f>
        <v/>
      </c>
      <c r="H292" s="34" t="str">
        <f>IFERROR(IF(INDEX(Database!$B$6:$Q$305,Calc!$B292,Calc!H$7)="","",INDEX(Database!$B$6:$Q$305,Calc!$B292,Calc!H$7)),"")</f>
        <v/>
      </c>
      <c r="I292" s="34" t="str">
        <f>IFERROR(IF(INDEX(Database!$B$6:$Q$305,Calc!$B292,Calc!I$7)="","",INDEX(Database!$B$6:$Q$305,Calc!$B292,Calc!I$7)),"")</f>
        <v/>
      </c>
      <c r="J292" s="34" t="str">
        <f>IFERROR(IF(INDEX(Database!$B$6:$Q$305,Calc!$B292,Calc!J$7)="","",INDEX(Database!$B$6:$Q$305,Calc!$B292,Calc!J$7)),"")</f>
        <v/>
      </c>
      <c r="K292" s="34" t="str">
        <f>IFERROR(IF(INDEX(Database!$B$6:$Q$305,Calc!$B292,Calc!K$7)="","",INDEX(Database!$B$6:$Q$305,Calc!$B292,Calc!K$7)),"")</f>
        <v/>
      </c>
      <c r="L292" s="34" t="str">
        <f>IFERROR(IF(INDEX(Database!$B$6:$Q$305,Calc!$B292,Calc!L$7)="","",INDEX(Database!$B$6:$Q$305,Calc!$B292,Calc!L$7)),"")</f>
        <v/>
      </c>
      <c r="M292" s="34" t="str">
        <f>IFERROR(IF(INDEX(Database!$B$6:$Q$305,Calc!$B292,Calc!M$7)="","",INDEX(Database!$B$6:$Q$305,Calc!$B292,Calc!M$7)),"")</f>
        <v/>
      </c>
      <c r="N292" s="34" t="str">
        <f>IFERROR(IF(INDEX(Database!$B$6:$Q$305,Calc!$B292,Calc!N$7)="","",INDEX(Database!$B$6:$Q$305,Calc!$B292,Calc!N$7)),"")</f>
        <v/>
      </c>
      <c r="O292" s="34" t="str">
        <f>IFERROR(IF(INDEX(Database!$B$6:$Q$305,Calc!$B292,Calc!O$7)="","",INDEX(Database!$B$6:$Q$305,Calc!$B292,Calc!O$7)),"")</f>
        <v/>
      </c>
      <c r="P292" s="34" t="str">
        <f>IFERROR(IF(INDEX(Database!$B$6:$Q$305,Calc!$B292,Calc!P$7)="","",INDEX(Database!$B$6:$Q$305,Calc!$B292,Calc!P$7)),"")</f>
        <v/>
      </c>
      <c r="Q292" s="34" t="str">
        <f>IFERROR(IF(INDEX(Database!$B$6:$Q$305,Calc!$B292,Calc!Q$7)="","",INDEX(Database!$B$6:$Q$305,Calc!$B292,Calc!Q$7)),"")</f>
        <v/>
      </c>
      <c r="R292" s="34" t="str">
        <f>IFERROR(IF(INDEX(Database!$B$6:$Q$305,Calc!$B292,Calc!R$7)="","",INDEX(Database!$B$6:$Q$305,Calc!$B292,Calc!R$7)),"")</f>
        <v/>
      </c>
      <c r="V292" s="34" t="str">
        <f t="shared" si="49"/>
        <v/>
      </c>
      <c r="X292" s="34" t="str">
        <f>IFERROR(IF(COUNTIF($V$9:$V292,$V292)&gt;1,"",$V292),"")</f>
        <v/>
      </c>
      <c r="Z292" s="35" t="str">
        <f t="shared" si="50"/>
        <v/>
      </c>
      <c r="AA292" s="35" t="str">
        <f t="shared" si="51"/>
        <v/>
      </c>
      <c r="AB292" s="34" t="str">
        <f t="shared" si="52"/>
        <v/>
      </c>
      <c r="AD292" s="35" t="str">
        <f t="shared" si="48"/>
        <v/>
      </c>
      <c r="AE292" s="35" t="str">
        <f t="shared" si="53"/>
        <v/>
      </c>
      <c r="AF292" s="39" t="str">
        <f t="shared" si="54"/>
        <v/>
      </c>
      <c r="AG292" s="34" t="str">
        <f t="shared" si="55"/>
        <v/>
      </c>
      <c r="AH292" s="34" t="str">
        <f t="shared" si="55"/>
        <v/>
      </c>
      <c r="AI292" s="34" t="str">
        <f t="shared" si="55"/>
        <v/>
      </c>
      <c r="AJ292" s="34" t="str">
        <f t="shared" si="55"/>
        <v/>
      </c>
      <c r="AK292" s="34" t="str">
        <f t="shared" si="55"/>
        <v/>
      </c>
      <c r="AL292" s="34" t="str">
        <f t="shared" si="55"/>
        <v/>
      </c>
      <c r="AM292" s="34" t="str">
        <f t="shared" si="55"/>
        <v/>
      </c>
      <c r="AN292" s="34" t="str">
        <f t="shared" si="55"/>
        <v/>
      </c>
      <c r="AO292" s="34" t="str">
        <f t="shared" si="55"/>
        <v/>
      </c>
      <c r="AP292" s="34" t="str">
        <f t="shared" si="55"/>
        <v/>
      </c>
      <c r="AQ292" s="34" t="str">
        <f t="shared" si="55"/>
        <v/>
      </c>
      <c r="AR292" s="34" t="str">
        <f t="shared" si="55"/>
        <v/>
      </c>
      <c r="AS292" s="34" t="str">
        <f t="shared" si="55"/>
        <v/>
      </c>
      <c r="AT292" s="34" t="str">
        <f t="shared" si="55"/>
        <v/>
      </c>
      <c r="AU292" s="34" t="str">
        <f t="shared" si="55"/>
        <v/>
      </c>
    </row>
    <row r="293" spans="2:47" x14ac:dyDescent="0.35">
      <c r="B293" s="35">
        <v>285</v>
      </c>
      <c r="C293" s="34" t="str">
        <f>IFERROR(IF(INDEX(Database!$B$6:$Q$305,Calc!$B293,Calc!C$7)="","",INDEX(Database!$B$6:$Q$305,Calc!$B293,Calc!C$7)),"")</f>
        <v/>
      </c>
      <c r="D293" s="34" t="str">
        <f>IFERROR(IF(INDEX(Database!$B$6:$Q$305,Calc!$B293,Calc!D$7)="","",INDEX(Database!$B$6:$Q$305,Calc!$B293,Calc!D$7)),"")</f>
        <v/>
      </c>
      <c r="E293" s="34" t="str">
        <f>IFERROR(IF(INDEX(Database!$B$6:$Q$305,Calc!$B293,Calc!E$7)="","",INDEX(Database!$B$6:$Q$305,Calc!$B293,Calc!E$7)),"")</f>
        <v/>
      </c>
      <c r="F293" s="34" t="str">
        <f>IFERROR(IF(INDEX(Database!$B$6:$Q$305,Calc!$B293,Calc!F$7)="","",INDEX(Database!$B$6:$Q$305,Calc!$B293,Calc!F$7)),"")</f>
        <v/>
      </c>
      <c r="G293" s="34" t="str">
        <f>IFERROR(IF(INDEX(Database!$B$6:$Q$305,Calc!$B293,Calc!G$7)="","",INDEX(Database!$B$6:$Q$305,Calc!$B293,Calc!G$7)),"")</f>
        <v/>
      </c>
      <c r="H293" s="34" t="str">
        <f>IFERROR(IF(INDEX(Database!$B$6:$Q$305,Calc!$B293,Calc!H$7)="","",INDEX(Database!$B$6:$Q$305,Calc!$B293,Calc!H$7)),"")</f>
        <v/>
      </c>
      <c r="I293" s="34" t="str">
        <f>IFERROR(IF(INDEX(Database!$B$6:$Q$305,Calc!$B293,Calc!I$7)="","",INDEX(Database!$B$6:$Q$305,Calc!$B293,Calc!I$7)),"")</f>
        <v/>
      </c>
      <c r="J293" s="34" t="str">
        <f>IFERROR(IF(INDEX(Database!$B$6:$Q$305,Calc!$B293,Calc!J$7)="","",INDEX(Database!$B$6:$Q$305,Calc!$B293,Calc!J$7)),"")</f>
        <v/>
      </c>
      <c r="K293" s="34" t="str">
        <f>IFERROR(IF(INDEX(Database!$B$6:$Q$305,Calc!$B293,Calc!K$7)="","",INDEX(Database!$B$6:$Q$305,Calc!$B293,Calc!K$7)),"")</f>
        <v/>
      </c>
      <c r="L293" s="34" t="str">
        <f>IFERROR(IF(INDEX(Database!$B$6:$Q$305,Calc!$B293,Calc!L$7)="","",INDEX(Database!$B$6:$Q$305,Calc!$B293,Calc!L$7)),"")</f>
        <v/>
      </c>
      <c r="M293" s="34" t="str">
        <f>IFERROR(IF(INDEX(Database!$B$6:$Q$305,Calc!$B293,Calc!M$7)="","",INDEX(Database!$B$6:$Q$305,Calc!$B293,Calc!M$7)),"")</f>
        <v/>
      </c>
      <c r="N293" s="34" t="str">
        <f>IFERROR(IF(INDEX(Database!$B$6:$Q$305,Calc!$B293,Calc!N$7)="","",INDEX(Database!$B$6:$Q$305,Calc!$B293,Calc!N$7)),"")</f>
        <v/>
      </c>
      <c r="O293" s="34" t="str">
        <f>IFERROR(IF(INDEX(Database!$B$6:$Q$305,Calc!$B293,Calc!O$7)="","",INDEX(Database!$B$6:$Q$305,Calc!$B293,Calc!O$7)),"")</f>
        <v/>
      </c>
      <c r="P293" s="34" t="str">
        <f>IFERROR(IF(INDEX(Database!$B$6:$Q$305,Calc!$B293,Calc!P$7)="","",INDEX(Database!$B$6:$Q$305,Calc!$B293,Calc!P$7)),"")</f>
        <v/>
      </c>
      <c r="Q293" s="34" t="str">
        <f>IFERROR(IF(INDEX(Database!$B$6:$Q$305,Calc!$B293,Calc!Q$7)="","",INDEX(Database!$B$6:$Q$305,Calc!$B293,Calc!Q$7)),"")</f>
        <v/>
      </c>
      <c r="R293" s="34" t="str">
        <f>IFERROR(IF(INDEX(Database!$B$6:$Q$305,Calc!$B293,Calc!R$7)="","",INDEX(Database!$B$6:$Q$305,Calc!$B293,Calc!R$7)),"")</f>
        <v/>
      </c>
      <c r="V293" s="34" t="str">
        <f t="shared" si="49"/>
        <v/>
      </c>
      <c r="X293" s="34" t="str">
        <f>IFERROR(IF(COUNTIF($V$9:$V293,$V293)&gt;1,"",$V293),"")</f>
        <v/>
      </c>
      <c r="Z293" s="35" t="str">
        <f t="shared" si="50"/>
        <v/>
      </c>
      <c r="AA293" s="35" t="str">
        <f t="shared" si="51"/>
        <v/>
      </c>
      <c r="AB293" s="34" t="str">
        <f t="shared" si="52"/>
        <v/>
      </c>
      <c r="AD293" s="35" t="str">
        <f t="shared" si="48"/>
        <v/>
      </c>
      <c r="AE293" s="35" t="str">
        <f t="shared" si="53"/>
        <v/>
      </c>
      <c r="AF293" s="39" t="str">
        <f t="shared" si="54"/>
        <v/>
      </c>
      <c r="AG293" s="34" t="str">
        <f t="shared" si="55"/>
        <v/>
      </c>
      <c r="AH293" s="34" t="str">
        <f t="shared" si="55"/>
        <v/>
      </c>
      <c r="AI293" s="34" t="str">
        <f t="shared" si="55"/>
        <v/>
      </c>
      <c r="AJ293" s="34" t="str">
        <f t="shared" si="55"/>
        <v/>
      </c>
      <c r="AK293" s="34" t="str">
        <f t="shared" si="55"/>
        <v/>
      </c>
      <c r="AL293" s="34" t="str">
        <f t="shared" si="55"/>
        <v/>
      </c>
      <c r="AM293" s="34" t="str">
        <f t="shared" si="55"/>
        <v/>
      </c>
      <c r="AN293" s="34" t="str">
        <f t="shared" si="55"/>
        <v/>
      </c>
      <c r="AO293" s="34" t="str">
        <f t="shared" si="55"/>
        <v/>
      </c>
      <c r="AP293" s="34" t="str">
        <f t="shared" si="55"/>
        <v/>
      </c>
      <c r="AQ293" s="34" t="str">
        <f t="shared" si="55"/>
        <v/>
      </c>
      <c r="AR293" s="34" t="str">
        <f t="shared" si="55"/>
        <v/>
      </c>
      <c r="AS293" s="34" t="str">
        <f t="shared" si="55"/>
        <v/>
      </c>
      <c r="AT293" s="34" t="str">
        <f t="shared" si="55"/>
        <v/>
      </c>
      <c r="AU293" s="34" t="str">
        <f t="shared" si="55"/>
        <v/>
      </c>
    </row>
    <row r="294" spans="2:47" x14ac:dyDescent="0.35">
      <c r="B294" s="35">
        <v>286</v>
      </c>
      <c r="C294" s="34" t="str">
        <f>IFERROR(IF(INDEX(Database!$B$6:$Q$305,Calc!$B294,Calc!C$7)="","",INDEX(Database!$B$6:$Q$305,Calc!$B294,Calc!C$7)),"")</f>
        <v/>
      </c>
      <c r="D294" s="34" t="str">
        <f>IFERROR(IF(INDEX(Database!$B$6:$Q$305,Calc!$B294,Calc!D$7)="","",INDEX(Database!$B$6:$Q$305,Calc!$B294,Calc!D$7)),"")</f>
        <v/>
      </c>
      <c r="E294" s="34" t="str">
        <f>IFERROR(IF(INDEX(Database!$B$6:$Q$305,Calc!$B294,Calc!E$7)="","",INDEX(Database!$B$6:$Q$305,Calc!$B294,Calc!E$7)),"")</f>
        <v/>
      </c>
      <c r="F294" s="34" t="str">
        <f>IFERROR(IF(INDEX(Database!$B$6:$Q$305,Calc!$B294,Calc!F$7)="","",INDEX(Database!$B$6:$Q$305,Calc!$B294,Calc!F$7)),"")</f>
        <v/>
      </c>
      <c r="G294" s="34" t="str">
        <f>IFERROR(IF(INDEX(Database!$B$6:$Q$305,Calc!$B294,Calc!G$7)="","",INDEX(Database!$B$6:$Q$305,Calc!$B294,Calc!G$7)),"")</f>
        <v/>
      </c>
      <c r="H294" s="34" t="str">
        <f>IFERROR(IF(INDEX(Database!$B$6:$Q$305,Calc!$B294,Calc!H$7)="","",INDEX(Database!$B$6:$Q$305,Calc!$B294,Calc!H$7)),"")</f>
        <v/>
      </c>
      <c r="I294" s="34" t="str">
        <f>IFERROR(IF(INDEX(Database!$B$6:$Q$305,Calc!$B294,Calc!I$7)="","",INDEX(Database!$B$6:$Q$305,Calc!$B294,Calc!I$7)),"")</f>
        <v/>
      </c>
      <c r="J294" s="34" t="str">
        <f>IFERROR(IF(INDEX(Database!$B$6:$Q$305,Calc!$B294,Calc!J$7)="","",INDEX(Database!$B$6:$Q$305,Calc!$B294,Calc!J$7)),"")</f>
        <v/>
      </c>
      <c r="K294" s="34" t="str">
        <f>IFERROR(IF(INDEX(Database!$B$6:$Q$305,Calc!$B294,Calc!K$7)="","",INDEX(Database!$B$6:$Q$305,Calc!$B294,Calc!K$7)),"")</f>
        <v/>
      </c>
      <c r="L294" s="34" t="str">
        <f>IFERROR(IF(INDEX(Database!$B$6:$Q$305,Calc!$B294,Calc!L$7)="","",INDEX(Database!$B$6:$Q$305,Calc!$B294,Calc!L$7)),"")</f>
        <v/>
      </c>
      <c r="M294" s="34" t="str">
        <f>IFERROR(IF(INDEX(Database!$B$6:$Q$305,Calc!$B294,Calc!M$7)="","",INDEX(Database!$B$6:$Q$305,Calc!$B294,Calc!M$7)),"")</f>
        <v/>
      </c>
      <c r="N294" s="34" t="str">
        <f>IFERROR(IF(INDEX(Database!$B$6:$Q$305,Calc!$B294,Calc!N$7)="","",INDEX(Database!$B$6:$Q$305,Calc!$B294,Calc!N$7)),"")</f>
        <v/>
      </c>
      <c r="O294" s="34" t="str">
        <f>IFERROR(IF(INDEX(Database!$B$6:$Q$305,Calc!$B294,Calc!O$7)="","",INDEX(Database!$B$6:$Q$305,Calc!$B294,Calc!O$7)),"")</f>
        <v/>
      </c>
      <c r="P294" s="34" t="str">
        <f>IFERROR(IF(INDEX(Database!$B$6:$Q$305,Calc!$B294,Calc!P$7)="","",INDEX(Database!$B$6:$Q$305,Calc!$B294,Calc!P$7)),"")</f>
        <v/>
      </c>
      <c r="Q294" s="34" t="str">
        <f>IFERROR(IF(INDEX(Database!$B$6:$Q$305,Calc!$B294,Calc!Q$7)="","",INDEX(Database!$B$6:$Q$305,Calc!$B294,Calc!Q$7)),"")</f>
        <v/>
      </c>
      <c r="R294" s="34" t="str">
        <f>IFERROR(IF(INDEX(Database!$B$6:$Q$305,Calc!$B294,Calc!R$7)="","",INDEX(Database!$B$6:$Q$305,Calc!$B294,Calc!R$7)),"")</f>
        <v/>
      </c>
      <c r="V294" s="34" t="str">
        <f t="shared" si="49"/>
        <v/>
      </c>
      <c r="X294" s="34" t="str">
        <f>IFERROR(IF(COUNTIF($V$9:$V294,$V294)&gt;1,"",$V294),"")</f>
        <v/>
      </c>
      <c r="Z294" s="35" t="str">
        <f t="shared" si="50"/>
        <v/>
      </c>
      <c r="AA294" s="35" t="str">
        <f t="shared" si="51"/>
        <v/>
      </c>
      <c r="AB294" s="34" t="str">
        <f t="shared" si="52"/>
        <v/>
      </c>
      <c r="AD294" s="35" t="str">
        <f t="shared" si="48"/>
        <v/>
      </c>
      <c r="AE294" s="35" t="str">
        <f t="shared" si="53"/>
        <v/>
      </c>
      <c r="AF294" s="39" t="str">
        <f t="shared" si="54"/>
        <v/>
      </c>
      <c r="AG294" s="34" t="str">
        <f t="shared" si="55"/>
        <v/>
      </c>
      <c r="AH294" s="34" t="str">
        <f t="shared" si="55"/>
        <v/>
      </c>
      <c r="AI294" s="34" t="str">
        <f t="shared" si="55"/>
        <v/>
      </c>
      <c r="AJ294" s="34" t="str">
        <f t="shared" si="55"/>
        <v/>
      </c>
      <c r="AK294" s="34" t="str">
        <f t="shared" si="55"/>
        <v/>
      </c>
      <c r="AL294" s="34" t="str">
        <f t="shared" si="55"/>
        <v/>
      </c>
      <c r="AM294" s="34" t="str">
        <f t="shared" si="55"/>
        <v/>
      </c>
      <c r="AN294" s="34" t="str">
        <f t="shared" si="55"/>
        <v/>
      </c>
      <c r="AO294" s="34" t="str">
        <f t="shared" si="55"/>
        <v/>
      </c>
      <c r="AP294" s="34" t="str">
        <f t="shared" si="55"/>
        <v/>
      </c>
      <c r="AQ294" s="34" t="str">
        <f t="shared" si="55"/>
        <v/>
      </c>
      <c r="AR294" s="34" t="str">
        <f t="shared" si="55"/>
        <v/>
      </c>
      <c r="AS294" s="34" t="str">
        <f t="shared" si="55"/>
        <v/>
      </c>
      <c r="AT294" s="34" t="str">
        <f t="shared" si="55"/>
        <v/>
      </c>
      <c r="AU294" s="34" t="str">
        <f t="shared" si="55"/>
        <v/>
      </c>
    </row>
    <row r="295" spans="2:47" x14ac:dyDescent="0.35">
      <c r="B295" s="35">
        <v>287</v>
      </c>
      <c r="C295" s="34" t="str">
        <f>IFERROR(IF(INDEX(Database!$B$6:$Q$305,Calc!$B295,Calc!C$7)="","",INDEX(Database!$B$6:$Q$305,Calc!$B295,Calc!C$7)),"")</f>
        <v/>
      </c>
      <c r="D295" s="34" t="str">
        <f>IFERROR(IF(INDEX(Database!$B$6:$Q$305,Calc!$B295,Calc!D$7)="","",INDEX(Database!$B$6:$Q$305,Calc!$B295,Calc!D$7)),"")</f>
        <v/>
      </c>
      <c r="E295" s="34" t="str">
        <f>IFERROR(IF(INDEX(Database!$B$6:$Q$305,Calc!$B295,Calc!E$7)="","",INDEX(Database!$B$6:$Q$305,Calc!$B295,Calc!E$7)),"")</f>
        <v/>
      </c>
      <c r="F295" s="34" t="str">
        <f>IFERROR(IF(INDEX(Database!$B$6:$Q$305,Calc!$B295,Calc!F$7)="","",INDEX(Database!$B$6:$Q$305,Calc!$B295,Calc!F$7)),"")</f>
        <v/>
      </c>
      <c r="G295" s="34" t="str">
        <f>IFERROR(IF(INDEX(Database!$B$6:$Q$305,Calc!$B295,Calc!G$7)="","",INDEX(Database!$B$6:$Q$305,Calc!$B295,Calc!G$7)),"")</f>
        <v/>
      </c>
      <c r="H295" s="34" t="str">
        <f>IFERROR(IF(INDEX(Database!$B$6:$Q$305,Calc!$B295,Calc!H$7)="","",INDEX(Database!$B$6:$Q$305,Calc!$B295,Calc!H$7)),"")</f>
        <v/>
      </c>
      <c r="I295" s="34" t="str">
        <f>IFERROR(IF(INDEX(Database!$B$6:$Q$305,Calc!$B295,Calc!I$7)="","",INDEX(Database!$B$6:$Q$305,Calc!$B295,Calc!I$7)),"")</f>
        <v/>
      </c>
      <c r="J295" s="34" t="str">
        <f>IFERROR(IF(INDEX(Database!$B$6:$Q$305,Calc!$B295,Calc!J$7)="","",INDEX(Database!$B$6:$Q$305,Calc!$B295,Calc!J$7)),"")</f>
        <v/>
      </c>
      <c r="K295" s="34" t="str">
        <f>IFERROR(IF(INDEX(Database!$B$6:$Q$305,Calc!$B295,Calc!K$7)="","",INDEX(Database!$B$6:$Q$305,Calc!$B295,Calc!K$7)),"")</f>
        <v/>
      </c>
      <c r="L295" s="34" t="str">
        <f>IFERROR(IF(INDEX(Database!$B$6:$Q$305,Calc!$B295,Calc!L$7)="","",INDEX(Database!$B$6:$Q$305,Calc!$B295,Calc!L$7)),"")</f>
        <v/>
      </c>
      <c r="M295" s="34" t="str">
        <f>IFERROR(IF(INDEX(Database!$B$6:$Q$305,Calc!$B295,Calc!M$7)="","",INDEX(Database!$B$6:$Q$305,Calc!$B295,Calc!M$7)),"")</f>
        <v/>
      </c>
      <c r="N295" s="34" t="str">
        <f>IFERROR(IF(INDEX(Database!$B$6:$Q$305,Calc!$B295,Calc!N$7)="","",INDEX(Database!$B$6:$Q$305,Calc!$B295,Calc!N$7)),"")</f>
        <v/>
      </c>
      <c r="O295" s="34" t="str">
        <f>IFERROR(IF(INDEX(Database!$B$6:$Q$305,Calc!$B295,Calc!O$7)="","",INDEX(Database!$B$6:$Q$305,Calc!$B295,Calc!O$7)),"")</f>
        <v/>
      </c>
      <c r="P295" s="34" t="str">
        <f>IFERROR(IF(INDEX(Database!$B$6:$Q$305,Calc!$B295,Calc!P$7)="","",INDEX(Database!$B$6:$Q$305,Calc!$B295,Calc!P$7)),"")</f>
        <v/>
      </c>
      <c r="Q295" s="34" t="str">
        <f>IFERROR(IF(INDEX(Database!$B$6:$Q$305,Calc!$B295,Calc!Q$7)="","",INDEX(Database!$B$6:$Q$305,Calc!$B295,Calc!Q$7)),"")</f>
        <v/>
      </c>
      <c r="R295" s="34" t="str">
        <f>IFERROR(IF(INDEX(Database!$B$6:$Q$305,Calc!$B295,Calc!R$7)="","",INDEX(Database!$B$6:$Q$305,Calc!$B295,Calc!R$7)),"")</f>
        <v/>
      </c>
      <c r="V295" s="34" t="str">
        <f t="shared" si="49"/>
        <v/>
      </c>
      <c r="X295" s="34" t="str">
        <f>IFERROR(IF(COUNTIF($V$9:$V295,$V295)&gt;1,"",$V295),"")</f>
        <v/>
      </c>
      <c r="Z295" s="35" t="str">
        <f t="shared" si="50"/>
        <v/>
      </c>
      <c r="AA295" s="35" t="str">
        <f t="shared" si="51"/>
        <v/>
      </c>
      <c r="AB295" s="34" t="str">
        <f t="shared" si="52"/>
        <v/>
      </c>
      <c r="AD295" s="35" t="str">
        <f t="shared" si="48"/>
        <v/>
      </c>
      <c r="AE295" s="35" t="str">
        <f t="shared" si="53"/>
        <v/>
      </c>
      <c r="AF295" s="39" t="str">
        <f t="shared" si="54"/>
        <v/>
      </c>
      <c r="AG295" s="34" t="str">
        <f t="shared" si="55"/>
        <v/>
      </c>
      <c r="AH295" s="34" t="str">
        <f t="shared" si="55"/>
        <v/>
      </c>
      <c r="AI295" s="34" t="str">
        <f t="shared" si="55"/>
        <v/>
      </c>
      <c r="AJ295" s="34" t="str">
        <f t="shared" si="55"/>
        <v/>
      </c>
      <c r="AK295" s="34" t="str">
        <f t="shared" si="55"/>
        <v/>
      </c>
      <c r="AL295" s="34" t="str">
        <f t="shared" si="55"/>
        <v/>
      </c>
      <c r="AM295" s="34" t="str">
        <f t="shared" si="55"/>
        <v/>
      </c>
      <c r="AN295" s="34" t="str">
        <f t="shared" si="55"/>
        <v/>
      </c>
      <c r="AO295" s="34" t="str">
        <f t="shared" si="55"/>
        <v/>
      </c>
      <c r="AP295" s="34" t="str">
        <f t="shared" si="55"/>
        <v/>
      </c>
      <c r="AQ295" s="34" t="str">
        <f t="shared" si="55"/>
        <v/>
      </c>
      <c r="AR295" s="34" t="str">
        <f t="shared" si="55"/>
        <v/>
      </c>
      <c r="AS295" s="34" t="str">
        <f t="shared" si="55"/>
        <v/>
      </c>
      <c r="AT295" s="34" t="str">
        <f t="shared" si="55"/>
        <v/>
      </c>
      <c r="AU295" s="34" t="str">
        <f t="shared" si="55"/>
        <v/>
      </c>
    </row>
    <row r="296" spans="2:47" x14ac:dyDescent="0.35">
      <c r="B296" s="35">
        <v>288</v>
      </c>
      <c r="C296" s="34" t="str">
        <f>IFERROR(IF(INDEX(Database!$B$6:$Q$305,Calc!$B296,Calc!C$7)="","",INDEX(Database!$B$6:$Q$305,Calc!$B296,Calc!C$7)),"")</f>
        <v/>
      </c>
      <c r="D296" s="34" t="str">
        <f>IFERROR(IF(INDEX(Database!$B$6:$Q$305,Calc!$B296,Calc!D$7)="","",INDEX(Database!$B$6:$Q$305,Calc!$B296,Calc!D$7)),"")</f>
        <v/>
      </c>
      <c r="E296" s="34" t="str">
        <f>IFERROR(IF(INDEX(Database!$B$6:$Q$305,Calc!$B296,Calc!E$7)="","",INDEX(Database!$B$6:$Q$305,Calc!$B296,Calc!E$7)),"")</f>
        <v/>
      </c>
      <c r="F296" s="34" t="str">
        <f>IFERROR(IF(INDEX(Database!$B$6:$Q$305,Calc!$B296,Calc!F$7)="","",INDEX(Database!$B$6:$Q$305,Calc!$B296,Calc!F$7)),"")</f>
        <v/>
      </c>
      <c r="G296" s="34" t="str">
        <f>IFERROR(IF(INDEX(Database!$B$6:$Q$305,Calc!$B296,Calc!G$7)="","",INDEX(Database!$B$6:$Q$305,Calc!$B296,Calc!G$7)),"")</f>
        <v/>
      </c>
      <c r="H296" s="34" t="str">
        <f>IFERROR(IF(INDEX(Database!$B$6:$Q$305,Calc!$B296,Calc!H$7)="","",INDEX(Database!$B$6:$Q$305,Calc!$B296,Calc!H$7)),"")</f>
        <v/>
      </c>
      <c r="I296" s="34" t="str">
        <f>IFERROR(IF(INDEX(Database!$B$6:$Q$305,Calc!$B296,Calc!I$7)="","",INDEX(Database!$B$6:$Q$305,Calc!$B296,Calc!I$7)),"")</f>
        <v/>
      </c>
      <c r="J296" s="34" t="str">
        <f>IFERROR(IF(INDEX(Database!$B$6:$Q$305,Calc!$B296,Calc!J$7)="","",INDEX(Database!$B$6:$Q$305,Calc!$B296,Calc!J$7)),"")</f>
        <v/>
      </c>
      <c r="K296" s="34" t="str">
        <f>IFERROR(IF(INDEX(Database!$B$6:$Q$305,Calc!$B296,Calc!K$7)="","",INDEX(Database!$B$6:$Q$305,Calc!$B296,Calc!K$7)),"")</f>
        <v/>
      </c>
      <c r="L296" s="34" t="str">
        <f>IFERROR(IF(INDEX(Database!$B$6:$Q$305,Calc!$B296,Calc!L$7)="","",INDEX(Database!$B$6:$Q$305,Calc!$B296,Calc!L$7)),"")</f>
        <v/>
      </c>
      <c r="M296" s="34" t="str">
        <f>IFERROR(IF(INDEX(Database!$B$6:$Q$305,Calc!$B296,Calc!M$7)="","",INDEX(Database!$B$6:$Q$305,Calc!$B296,Calc!M$7)),"")</f>
        <v/>
      </c>
      <c r="N296" s="34" t="str">
        <f>IFERROR(IF(INDEX(Database!$B$6:$Q$305,Calc!$B296,Calc!N$7)="","",INDEX(Database!$B$6:$Q$305,Calc!$B296,Calc!N$7)),"")</f>
        <v/>
      </c>
      <c r="O296" s="34" t="str">
        <f>IFERROR(IF(INDEX(Database!$B$6:$Q$305,Calc!$B296,Calc!O$7)="","",INDEX(Database!$B$6:$Q$305,Calc!$B296,Calc!O$7)),"")</f>
        <v/>
      </c>
      <c r="P296" s="34" t="str">
        <f>IFERROR(IF(INDEX(Database!$B$6:$Q$305,Calc!$B296,Calc!P$7)="","",INDEX(Database!$B$6:$Q$305,Calc!$B296,Calc!P$7)),"")</f>
        <v/>
      </c>
      <c r="Q296" s="34" t="str">
        <f>IFERROR(IF(INDEX(Database!$B$6:$Q$305,Calc!$B296,Calc!Q$7)="","",INDEX(Database!$B$6:$Q$305,Calc!$B296,Calc!Q$7)),"")</f>
        <v/>
      </c>
      <c r="R296" s="34" t="str">
        <f>IFERROR(IF(INDEX(Database!$B$6:$Q$305,Calc!$B296,Calc!R$7)="","",INDEX(Database!$B$6:$Q$305,Calc!$B296,Calc!R$7)),"")</f>
        <v/>
      </c>
      <c r="V296" s="34" t="str">
        <f t="shared" si="49"/>
        <v/>
      </c>
      <c r="X296" s="34" t="str">
        <f>IFERROR(IF(COUNTIF($V$9:$V296,$V296)&gt;1,"",$V296),"")</f>
        <v/>
      </c>
      <c r="Z296" s="35" t="str">
        <f t="shared" si="50"/>
        <v/>
      </c>
      <c r="AA296" s="35" t="str">
        <f t="shared" si="51"/>
        <v/>
      </c>
      <c r="AB296" s="34" t="str">
        <f t="shared" si="52"/>
        <v/>
      </c>
      <c r="AD296" s="35" t="str">
        <f t="shared" si="48"/>
        <v/>
      </c>
      <c r="AE296" s="35" t="str">
        <f t="shared" si="53"/>
        <v/>
      </c>
      <c r="AF296" s="39" t="str">
        <f t="shared" si="54"/>
        <v/>
      </c>
      <c r="AG296" s="34" t="str">
        <f t="shared" ref="AG296:AU308" si="56">IFERROR(IF(LEN($AE296)=0,"",IF(LEN(INDEX($C$9:$R$308,$AE296,AG$7))&gt;0,INDEX($C$9:$R$308,$AE296,AG$7),"-")),"")</f>
        <v/>
      </c>
      <c r="AH296" s="34" t="str">
        <f t="shared" si="56"/>
        <v/>
      </c>
      <c r="AI296" s="34" t="str">
        <f t="shared" si="56"/>
        <v/>
      </c>
      <c r="AJ296" s="34" t="str">
        <f t="shared" si="56"/>
        <v/>
      </c>
      <c r="AK296" s="34" t="str">
        <f t="shared" si="56"/>
        <v/>
      </c>
      <c r="AL296" s="34" t="str">
        <f t="shared" si="56"/>
        <v/>
      </c>
      <c r="AM296" s="34" t="str">
        <f t="shared" si="56"/>
        <v/>
      </c>
      <c r="AN296" s="34" t="str">
        <f t="shared" si="56"/>
        <v/>
      </c>
      <c r="AO296" s="34" t="str">
        <f t="shared" si="56"/>
        <v/>
      </c>
      <c r="AP296" s="34" t="str">
        <f t="shared" si="56"/>
        <v/>
      </c>
      <c r="AQ296" s="34" t="str">
        <f t="shared" si="56"/>
        <v/>
      </c>
      <c r="AR296" s="34" t="str">
        <f t="shared" si="56"/>
        <v/>
      </c>
      <c r="AS296" s="34" t="str">
        <f t="shared" si="56"/>
        <v/>
      </c>
      <c r="AT296" s="34" t="str">
        <f t="shared" si="56"/>
        <v/>
      </c>
      <c r="AU296" s="34" t="str">
        <f t="shared" si="56"/>
        <v/>
      </c>
    </row>
    <row r="297" spans="2:47" x14ac:dyDescent="0.35">
      <c r="B297" s="35">
        <v>289</v>
      </c>
      <c r="C297" s="34" t="str">
        <f>IFERROR(IF(INDEX(Database!$B$6:$Q$305,Calc!$B297,Calc!C$7)="","",INDEX(Database!$B$6:$Q$305,Calc!$B297,Calc!C$7)),"")</f>
        <v/>
      </c>
      <c r="D297" s="34" t="str">
        <f>IFERROR(IF(INDEX(Database!$B$6:$Q$305,Calc!$B297,Calc!D$7)="","",INDEX(Database!$B$6:$Q$305,Calc!$B297,Calc!D$7)),"")</f>
        <v/>
      </c>
      <c r="E297" s="34" t="str">
        <f>IFERROR(IF(INDEX(Database!$B$6:$Q$305,Calc!$B297,Calc!E$7)="","",INDEX(Database!$B$6:$Q$305,Calc!$B297,Calc!E$7)),"")</f>
        <v/>
      </c>
      <c r="F297" s="34" t="str">
        <f>IFERROR(IF(INDEX(Database!$B$6:$Q$305,Calc!$B297,Calc!F$7)="","",INDEX(Database!$B$6:$Q$305,Calc!$B297,Calc!F$7)),"")</f>
        <v/>
      </c>
      <c r="G297" s="34" t="str">
        <f>IFERROR(IF(INDEX(Database!$B$6:$Q$305,Calc!$B297,Calc!G$7)="","",INDEX(Database!$B$6:$Q$305,Calc!$B297,Calc!G$7)),"")</f>
        <v/>
      </c>
      <c r="H297" s="34" t="str">
        <f>IFERROR(IF(INDEX(Database!$B$6:$Q$305,Calc!$B297,Calc!H$7)="","",INDEX(Database!$B$6:$Q$305,Calc!$B297,Calc!H$7)),"")</f>
        <v/>
      </c>
      <c r="I297" s="34" t="str">
        <f>IFERROR(IF(INDEX(Database!$B$6:$Q$305,Calc!$B297,Calc!I$7)="","",INDEX(Database!$B$6:$Q$305,Calc!$B297,Calc!I$7)),"")</f>
        <v/>
      </c>
      <c r="J297" s="34" t="str">
        <f>IFERROR(IF(INDEX(Database!$B$6:$Q$305,Calc!$B297,Calc!J$7)="","",INDEX(Database!$B$6:$Q$305,Calc!$B297,Calc!J$7)),"")</f>
        <v/>
      </c>
      <c r="K297" s="34" t="str">
        <f>IFERROR(IF(INDEX(Database!$B$6:$Q$305,Calc!$B297,Calc!K$7)="","",INDEX(Database!$B$6:$Q$305,Calc!$B297,Calc!K$7)),"")</f>
        <v/>
      </c>
      <c r="L297" s="34" t="str">
        <f>IFERROR(IF(INDEX(Database!$B$6:$Q$305,Calc!$B297,Calc!L$7)="","",INDEX(Database!$B$6:$Q$305,Calc!$B297,Calc!L$7)),"")</f>
        <v/>
      </c>
      <c r="M297" s="34" t="str">
        <f>IFERROR(IF(INDEX(Database!$B$6:$Q$305,Calc!$B297,Calc!M$7)="","",INDEX(Database!$B$6:$Q$305,Calc!$B297,Calc!M$7)),"")</f>
        <v/>
      </c>
      <c r="N297" s="34" t="str">
        <f>IFERROR(IF(INDEX(Database!$B$6:$Q$305,Calc!$B297,Calc!N$7)="","",INDEX(Database!$B$6:$Q$305,Calc!$B297,Calc!N$7)),"")</f>
        <v/>
      </c>
      <c r="O297" s="34" t="str">
        <f>IFERROR(IF(INDEX(Database!$B$6:$Q$305,Calc!$B297,Calc!O$7)="","",INDEX(Database!$B$6:$Q$305,Calc!$B297,Calc!O$7)),"")</f>
        <v/>
      </c>
      <c r="P297" s="34" t="str">
        <f>IFERROR(IF(INDEX(Database!$B$6:$Q$305,Calc!$B297,Calc!P$7)="","",INDEX(Database!$B$6:$Q$305,Calc!$B297,Calc!P$7)),"")</f>
        <v/>
      </c>
      <c r="Q297" s="34" t="str">
        <f>IFERROR(IF(INDEX(Database!$B$6:$Q$305,Calc!$B297,Calc!Q$7)="","",INDEX(Database!$B$6:$Q$305,Calc!$B297,Calc!Q$7)),"")</f>
        <v/>
      </c>
      <c r="R297" s="34" t="str">
        <f>IFERROR(IF(INDEX(Database!$B$6:$Q$305,Calc!$B297,Calc!R$7)="","",INDEX(Database!$B$6:$Q$305,Calc!$B297,Calc!R$7)),"")</f>
        <v/>
      </c>
      <c r="V297" s="34" t="str">
        <f t="shared" si="49"/>
        <v/>
      </c>
      <c r="X297" s="34" t="str">
        <f>IFERROR(IF(COUNTIF($V$9:$V297,$V297)&gt;1,"",$V297),"")</f>
        <v/>
      </c>
      <c r="Z297" s="35" t="str">
        <f t="shared" si="50"/>
        <v/>
      </c>
      <c r="AA297" s="35" t="str">
        <f t="shared" si="51"/>
        <v/>
      </c>
      <c r="AB297" s="34" t="str">
        <f t="shared" si="52"/>
        <v/>
      </c>
      <c r="AD297" s="35" t="str">
        <f t="shared" si="48"/>
        <v/>
      </c>
      <c r="AE297" s="35" t="str">
        <f t="shared" si="53"/>
        <v/>
      </c>
      <c r="AF297" s="39" t="str">
        <f t="shared" si="54"/>
        <v/>
      </c>
      <c r="AG297" s="34" t="str">
        <f t="shared" si="56"/>
        <v/>
      </c>
      <c r="AH297" s="34" t="str">
        <f t="shared" si="56"/>
        <v/>
      </c>
      <c r="AI297" s="34" t="str">
        <f t="shared" si="56"/>
        <v/>
      </c>
      <c r="AJ297" s="34" t="str">
        <f t="shared" si="56"/>
        <v/>
      </c>
      <c r="AK297" s="34" t="str">
        <f t="shared" si="56"/>
        <v/>
      </c>
      <c r="AL297" s="34" t="str">
        <f t="shared" si="56"/>
        <v/>
      </c>
      <c r="AM297" s="34" t="str">
        <f t="shared" si="56"/>
        <v/>
      </c>
      <c r="AN297" s="34" t="str">
        <f t="shared" si="56"/>
        <v/>
      </c>
      <c r="AO297" s="34" t="str">
        <f t="shared" si="56"/>
        <v/>
      </c>
      <c r="AP297" s="34" t="str">
        <f t="shared" si="56"/>
        <v/>
      </c>
      <c r="AQ297" s="34" t="str">
        <f t="shared" si="56"/>
        <v/>
      </c>
      <c r="AR297" s="34" t="str">
        <f t="shared" si="56"/>
        <v/>
      </c>
      <c r="AS297" s="34" t="str">
        <f t="shared" si="56"/>
        <v/>
      </c>
      <c r="AT297" s="34" t="str">
        <f t="shared" si="56"/>
        <v/>
      </c>
      <c r="AU297" s="34" t="str">
        <f t="shared" si="56"/>
        <v/>
      </c>
    </row>
    <row r="298" spans="2:47" x14ac:dyDescent="0.35">
      <c r="B298" s="35">
        <v>290</v>
      </c>
      <c r="C298" s="34" t="str">
        <f>IFERROR(IF(INDEX(Database!$B$6:$Q$305,Calc!$B298,Calc!C$7)="","",INDEX(Database!$B$6:$Q$305,Calc!$B298,Calc!C$7)),"")</f>
        <v/>
      </c>
      <c r="D298" s="34" t="str">
        <f>IFERROR(IF(INDEX(Database!$B$6:$Q$305,Calc!$B298,Calc!D$7)="","",INDEX(Database!$B$6:$Q$305,Calc!$B298,Calc!D$7)),"")</f>
        <v/>
      </c>
      <c r="E298" s="34" t="str">
        <f>IFERROR(IF(INDEX(Database!$B$6:$Q$305,Calc!$B298,Calc!E$7)="","",INDEX(Database!$B$6:$Q$305,Calc!$B298,Calc!E$7)),"")</f>
        <v/>
      </c>
      <c r="F298" s="34" t="str">
        <f>IFERROR(IF(INDEX(Database!$B$6:$Q$305,Calc!$B298,Calc!F$7)="","",INDEX(Database!$B$6:$Q$305,Calc!$B298,Calc!F$7)),"")</f>
        <v/>
      </c>
      <c r="G298" s="34" t="str">
        <f>IFERROR(IF(INDEX(Database!$B$6:$Q$305,Calc!$B298,Calc!G$7)="","",INDEX(Database!$B$6:$Q$305,Calc!$B298,Calc!G$7)),"")</f>
        <v/>
      </c>
      <c r="H298" s="34" t="str">
        <f>IFERROR(IF(INDEX(Database!$B$6:$Q$305,Calc!$B298,Calc!H$7)="","",INDEX(Database!$B$6:$Q$305,Calc!$B298,Calc!H$7)),"")</f>
        <v/>
      </c>
      <c r="I298" s="34" t="str">
        <f>IFERROR(IF(INDEX(Database!$B$6:$Q$305,Calc!$B298,Calc!I$7)="","",INDEX(Database!$B$6:$Q$305,Calc!$B298,Calc!I$7)),"")</f>
        <v/>
      </c>
      <c r="J298" s="34" t="str">
        <f>IFERROR(IF(INDEX(Database!$B$6:$Q$305,Calc!$B298,Calc!J$7)="","",INDEX(Database!$B$6:$Q$305,Calc!$B298,Calc!J$7)),"")</f>
        <v/>
      </c>
      <c r="K298" s="34" t="str">
        <f>IFERROR(IF(INDEX(Database!$B$6:$Q$305,Calc!$B298,Calc!K$7)="","",INDEX(Database!$B$6:$Q$305,Calc!$B298,Calc!K$7)),"")</f>
        <v/>
      </c>
      <c r="L298" s="34" t="str">
        <f>IFERROR(IF(INDEX(Database!$B$6:$Q$305,Calc!$B298,Calc!L$7)="","",INDEX(Database!$B$6:$Q$305,Calc!$B298,Calc!L$7)),"")</f>
        <v/>
      </c>
      <c r="M298" s="34" t="str">
        <f>IFERROR(IF(INDEX(Database!$B$6:$Q$305,Calc!$B298,Calc!M$7)="","",INDEX(Database!$B$6:$Q$305,Calc!$B298,Calc!M$7)),"")</f>
        <v/>
      </c>
      <c r="N298" s="34" t="str">
        <f>IFERROR(IF(INDEX(Database!$B$6:$Q$305,Calc!$B298,Calc!N$7)="","",INDEX(Database!$B$6:$Q$305,Calc!$B298,Calc!N$7)),"")</f>
        <v/>
      </c>
      <c r="O298" s="34" t="str">
        <f>IFERROR(IF(INDEX(Database!$B$6:$Q$305,Calc!$B298,Calc!O$7)="","",INDEX(Database!$B$6:$Q$305,Calc!$B298,Calc!O$7)),"")</f>
        <v/>
      </c>
      <c r="P298" s="34" t="str">
        <f>IFERROR(IF(INDEX(Database!$B$6:$Q$305,Calc!$B298,Calc!P$7)="","",INDEX(Database!$B$6:$Q$305,Calc!$B298,Calc!P$7)),"")</f>
        <v/>
      </c>
      <c r="Q298" s="34" t="str">
        <f>IFERROR(IF(INDEX(Database!$B$6:$Q$305,Calc!$B298,Calc!Q$7)="","",INDEX(Database!$B$6:$Q$305,Calc!$B298,Calc!Q$7)),"")</f>
        <v/>
      </c>
      <c r="R298" s="34" t="str">
        <f>IFERROR(IF(INDEX(Database!$B$6:$Q$305,Calc!$B298,Calc!R$7)="","",INDEX(Database!$B$6:$Q$305,Calc!$B298,Calc!R$7)),"")</f>
        <v/>
      </c>
      <c r="V298" s="34" t="str">
        <f t="shared" si="49"/>
        <v/>
      </c>
      <c r="X298" s="34" t="str">
        <f>IFERROR(IF(COUNTIF($V$9:$V298,$V298)&gt;1,"",$V298),"")</f>
        <v/>
      </c>
      <c r="Z298" s="35" t="str">
        <f t="shared" si="50"/>
        <v/>
      </c>
      <c r="AA298" s="35" t="str">
        <f t="shared" si="51"/>
        <v/>
      </c>
      <c r="AB298" s="34" t="str">
        <f t="shared" si="52"/>
        <v/>
      </c>
      <c r="AD298" s="35" t="str">
        <f t="shared" si="48"/>
        <v/>
      </c>
      <c r="AE298" s="35" t="str">
        <f t="shared" si="53"/>
        <v/>
      </c>
      <c r="AF298" s="39" t="str">
        <f t="shared" si="54"/>
        <v/>
      </c>
      <c r="AG298" s="34" t="str">
        <f t="shared" si="56"/>
        <v/>
      </c>
      <c r="AH298" s="34" t="str">
        <f t="shared" si="56"/>
        <v/>
      </c>
      <c r="AI298" s="34" t="str">
        <f t="shared" si="56"/>
        <v/>
      </c>
      <c r="AJ298" s="34" t="str">
        <f t="shared" si="56"/>
        <v/>
      </c>
      <c r="AK298" s="34" t="str">
        <f t="shared" si="56"/>
        <v/>
      </c>
      <c r="AL298" s="34" t="str">
        <f t="shared" si="56"/>
        <v/>
      </c>
      <c r="AM298" s="34" t="str">
        <f t="shared" si="56"/>
        <v/>
      </c>
      <c r="AN298" s="34" t="str">
        <f t="shared" si="56"/>
        <v/>
      </c>
      <c r="AO298" s="34" t="str">
        <f t="shared" si="56"/>
        <v/>
      </c>
      <c r="AP298" s="34" t="str">
        <f t="shared" si="56"/>
        <v/>
      </c>
      <c r="AQ298" s="34" t="str">
        <f t="shared" si="56"/>
        <v/>
      </c>
      <c r="AR298" s="34" t="str">
        <f t="shared" si="56"/>
        <v/>
      </c>
      <c r="AS298" s="34" t="str">
        <f t="shared" si="56"/>
        <v/>
      </c>
      <c r="AT298" s="34" t="str">
        <f t="shared" si="56"/>
        <v/>
      </c>
      <c r="AU298" s="34" t="str">
        <f t="shared" si="56"/>
        <v/>
      </c>
    </row>
    <row r="299" spans="2:47" x14ac:dyDescent="0.35">
      <c r="B299" s="35">
        <v>291</v>
      </c>
      <c r="C299" s="34" t="str">
        <f>IFERROR(IF(INDEX(Database!$B$6:$Q$305,Calc!$B299,Calc!C$7)="","",INDEX(Database!$B$6:$Q$305,Calc!$B299,Calc!C$7)),"")</f>
        <v/>
      </c>
      <c r="D299" s="34" t="str">
        <f>IFERROR(IF(INDEX(Database!$B$6:$Q$305,Calc!$B299,Calc!D$7)="","",INDEX(Database!$B$6:$Q$305,Calc!$B299,Calc!D$7)),"")</f>
        <v/>
      </c>
      <c r="E299" s="34" t="str">
        <f>IFERROR(IF(INDEX(Database!$B$6:$Q$305,Calc!$B299,Calc!E$7)="","",INDEX(Database!$B$6:$Q$305,Calc!$B299,Calc!E$7)),"")</f>
        <v/>
      </c>
      <c r="F299" s="34" t="str">
        <f>IFERROR(IF(INDEX(Database!$B$6:$Q$305,Calc!$B299,Calc!F$7)="","",INDEX(Database!$B$6:$Q$305,Calc!$B299,Calc!F$7)),"")</f>
        <v/>
      </c>
      <c r="G299" s="34" t="str">
        <f>IFERROR(IF(INDEX(Database!$B$6:$Q$305,Calc!$B299,Calc!G$7)="","",INDEX(Database!$B$6:$Q$305,Calc!$B299,Calc!G$7)),"")</f>
        <v/>
      </c>
      <c r="H299" s="34" t="str">
        <f>IFERROR(IF(INDEX(Database!$B$6:$Q$305,Calc!$B299,Calc!H$7)="","",INDEX(Database!$B$6:$Q$305,Calc!$B299,Calc!H$7)),"")</f>
        <v/>
      </c>
      <c r="I299" s="34" t="str">
        <f>IFERROR(IF(INDEX(Database!$B$6:$Q$305,Calc!$B299,Calc!I$7)="","",INDEX(Database!$B$6:$Q$305,Calc!$B299,Calc!I$7)),"")</f>
        <v/>
      </c>
      <c r="J299" s="34" t="str">
        <f>IFERROR(IF(INDEX(Database!$B$6:$Q$305,Calc!$B299,Calc!J$7)="","",INDEX(Database!$B$6:$Q$305,Calc!$B299,Calc!J$7)),"")</f>
        <v/>
      </c>
      <c r="K299" s="34" t="str">
        <f>IFERROR(IF(INDEX(Database!$B$6:$Q$305,Calc!$B299,Calc!K$7)="","",INDEX(Database!$B$6:$Q$305,Calc!$B299,Calc!K$7)),"")</f>
        <v/>
      </c>
      <c r="L299" s="34" t="str">
        <f>IFERROR(IF(INDEX(Database!$B$6:$Q$305,Calc!$B299,Calc!L$7)="","",INDEX(Database!$B$6:$Q$305,Calc!$B299,Calc!L$7)),"")</f>
        <v/>
      </c>
      <c r="M299" s="34" t="str">
        <f>IFERROR(IF(INDEX(Database!$B$6:$Q$305,Calc!$B299,Calc!M$7)="","",INDEX(Database!$B$6:$Q$305,Calc!$B299,Calc!M$7)),"")</f>
        <v/>
      </c>
      <c r="N299" s="34" t="str">
        <f>IFERROR(IF(INDEX(Database!$B$6:$Q$305,Calc!$B299,Calc!N$7)="","",INDEX(Database!$B$6:$Q$305,Calc!$B299,Calc!N$7)),"")</f>
        <v/>
      </c>
      <c r="O299" s="34" t="str">
        <f>IFERROR(IF(INDEX(Database!$B$6:$Q$305,Calc!$B299,Calc!O$7)="","",INDEX(Database!$B$6:$Q$305,Calc!$B299,Calc!O$7)),"")</f>
        <v/>
      </c>
      <c r="P299" s="34" t="str">
        <f>IFERROR(IF(INDEX(Database!$B$6:$Q$305,Calc!$B299,Calc!P$7)="","",INDEX(Database!$B$6:$Q$305,Calc!$B299,Calc!P$7)),"")</f>
        <v/>
      </c>
      <c r="Q299" s="34" t="str">
        <f>IFERROR(IF(INDEX(Database!$B$6:$Q$305,Calc!$B299,Calc!Q$7)="","",INDEX(Database!$B$6:$Q$305,Calc!$B299,Calc!Q$7)),"")</f>
        <v/>
      </c>
      <c r="R299" s="34" t="str">
        <f>IFERROR(IF(INDEX(Database!$B$6:$Q$305,Calc!$B299,Calc!R$7)="","",INDEX(Database!$B$6:$Q$305,Calc!$B299,Calc!R$7)),"")</f>
        <v/>
      </c>
      <c r="V299" s="34" t="str">
        <f t="shared" si="49"/>
        <v/>
      </c>
      <c r="X299" s="34" t="str">
        <f>IFERROR(IF(COUNTIF($V$9:$V299,$V299)&gt;1,"",$V299),"")</f>
        <v/>
      </c>
      <c r="Z299" s="35" t="str">
        <f t="shared" si="50"/>
        <v/>
      </c>
      <c r="AA299" s="35" t="str">
        <f t="shared" si="51"/>
        <v/>
      </c>
      <c r="AB299" s="34" t="str">
        <f t="shared" si="52"/>
        <v/>
      </c>
      <c r="AD299" s="35" t="str">
        <f t="shared" si="48"/>
        <v/>
      </c>
      <c r="AE299" s="35" t="str">
        <f t="shared" si="53"/>
        <v/>
      </c>
      <c r="AF299" s="39" t="str">
        <f t="shared" si="54"/>
        <v/>
      </c>
      <c r="AG299" s="34" t="str">
        <f t="shared" si="56"/>
        <v/>
      </c>
      <c r="AH299" s="34" t="str">
        <f t="shared" si="56"/>
        <v/>
      </c>
      <c r="AI299" s="34" t="str">
        <f t="shared" si="56"/>
        <v/>
      </c>
      <c r="AJ299" s="34" t="str">
        <f t="shared" si="56"/>
        <v/>
      </c>
      <c r="AK299" s="34" t="str">
        <f t="shared" si="56"/>
        <v/>
      </c>
      <c r="AL299" s="34" t="str">
        <f t="shared" si="56"/>
        <v/>
      </c>
      <c r="AM299" s="34" t="str">
        <f t="shared" si="56"/>
        <v/>
      </c>
      <c r="AN299" s="34" t="str">
        <f t="shared" si="56"/>
        <v/>
      </c>
      <c r="AO299" s="34" t="str">
        <f t="shared" si="56"/>
        <v/>
      </c>
      <c r="AP299" s="34" t="str">
        <f t="shared" si="56"/>
        <v/>
      </c>
      <c r="AQ299" s="34" t="str">
        <f t="shared" si="56"/>
        <v/>
      </c>
      <c r="AR299" s="34" t="str">
        <f t="shared" si="56"/>
        <v/>
      </c>
      <c r="AS299" s="34" t="str">
        <f t="shared" si="56"/>
        <v/>
      </c>
      <c r="AT299" s="34" t="str">
        <f t="shared" si="56"/>
        <v/>
      </c>
      <c r="AU299" s="34" t="str">
        <f t="shared" si="56"/>
        <v/>
      </c>
    </row>
    <row r="300" spans="2:47" x14ac:dyDescent="0.35">
      <c r="B300" s="35">
        <v>292</v>
      </c>
      <c r="C300" s="34" t="str">
        <f>IFERROR(IF(INDEX(Database!$B$6:$Q$305,Calc!$B300,Calc!C$7)="","",INDEX(Database!$B$6:$Q$305,Calc!$B300,Calc!C$7)),"")</f>
        <v/>
      </c>
      <c r="D300" s="34" t="str">
        <f>IFERROR(IF(INDEX(Database!$B$6:$Q$305,Calc!$B300,Calc!D$7)="","",INDEX(Database!$B$6:$Q$305,Calc!$B300,Calc!D$7)),"")</f>
        <v/>
      </c>
      <c r="E300" s="34" t="str">
        <f>IFERROR(IF(INDEX(Database!$B$6:$Q$305,Calc!$B300,Calc!E$7)="","",INDEX(Database!$B$6:$Q$305,Calc!$B300,Calc!E$7)),"")</f>
        <v/>
      </c>
      <c r="F300" s="34" t="str">
        <f>IFERROR(IF(INDEX(Database!$B$6:$Q$305,Calc!$B300,Calc!F$7)="","",INDEX(Database!$B$6:$Q$305,Calc!$B300,Calc!F$7)),"")</f>
        <v/>
      </c>
      <c r="G300" s="34" t="str">
        <f>IFERROR(IF(INDEX(Database!$B$6:$Q$305,Calc!$B300,Calc!G$7)="","",INDEX(Database!$B$6:$Q$305,Calc!$B300,Calc!G$7)),"")</f>
        <v/>
      </c>
      <c r="H300" s="34" t="str">
        <f>IFERROR(IF(INDEX(Database!$B$6:$Q$305,Calc!$B300,Calc!H$7)="","",INDEX(Database!$B$6:$Q$305,Calc!$B300,Calc!H$7)),"")</f>
        <v/>
      </c>
      <c r="I300" s="34" t="str">
        <f>IFERROR(IF(INDEX(Database!$B$6:$Q$305,Calc!$B300,Calc!I$7)="","",INDEX(Database!$B$6:$Q$305,Calc!$B300,Calc!I$7)),"")</f>
        <v/>
      </c>
      <c r="J300" s="34" t="str">
        <f>IFERROR(IF(INDEX(Database!$B$6:$Q$305,Calc!$B300,Calc!J$7)="","",INDEX(Database!$B$6:$Q$305,Calc!$B300,Calc!J$7)),"")</f>
        <v/>
      </c>
      <c r="K300" s="34" t="str">
        <f>IFERROR(IF(INDEX(Database!$B$6:$Q$305,Calc!$B300,Calc!K$7)="","",INDEX(Database!$B$6:$Q$305,Calc!$B300,Calc!K$7)),"")</f>
        <v/>
      </c>
      <c r="L300" s="34" t="str">
        <f>IFERROR(IF(INDEX(Database!$B$6:$Q$305,Calc!$B300,Calc!L$7)="","",INDEX(Database!$B$6:$Q$305,Calc!$B300,Calc!L$7)),"")</f>
        <v/>
      </c>
      <c r="M300" s="34" t="str">
        <f>IFERROR(IF(INDEX(Database!$B$6:$Q$305,Calc!$B300,Calc!M$7)="","",INDEX(Database!$B$6:$Q$305,Calc!$B300,Calc!M$7)),"")</f>
        <v/>
      </c>
      <c r="N300" s="34" t="str">
        <f>IFERROR(IF(INDEX(Database!$B$6:$Q$305,Calc!$B300,Calc!N$7)="","",INDEX(Database!$B$6:$Q$305,Calc!$B300,Calc!N$7)),"")</f>
        <v/>
      </c>
      <c r="O300" s="34" t="str">
        <f>IFERROR(IF(INDEX(Database!$B$6:$Q$305,Calc!$B300,Calc!O$7)="","",INDEX(Database!$B$6:$Q$305,Calc!$B300,Calc!O$7)),"")</f>
        <v/>
      </c>
      <c r="P300" s="34" t="str">
        <f>IFERROR(IF(INDEX(Database!$B$6:$Q$305,Calc!$B300,Calc!P$7)="","",INDEX(Database!$B$6:$Q$305,Calc!$B300,Calc!P$7)),"")</f>
        <v/>
      </c>
      <c r="Q300" s="34" t="str">
        <f>IFERROR(IF(INDEX(Database!$B$6:$Q$305,Calc!$B300,Calc!Q$7)="","",INDEX(Database!$B$6:$Q$305,Calc!$B300,Calc!Q$7)),"")</f>
        <v/>
      </c>
      <c r="R300" s="34" t="str">
        <f>IFERROR(IF(INDEX(Database!$B$6:$Q$305,Calc!$B300,Calc!R$7)="","",INDEX(Database!$B$6:$Q$305,Calc!$B300,Calc!R$7)),"")</f>
        <v/>
      </c>
      <c r="V300" s="34" t="str">
        <f t="shared" si="49"/>
        <v/>
      </c>
      <c r="X300" s="34" t="str">
        <f>IFERROR(IF(COUNTIF($V$9:$V300,$V300)&gt;1,"",$V300),"")</f>
        <v/>
      </c>
      <c r="Z300" s="35" t="str">
        <f t="shared" si="50"/>
        <v/>
      </c>
      <c r="AA300" s="35" t="str">
        <f t="shared" si="51"/>
        <v/>
      </c>
      <c r="AB300" s="34" t="str">
        <f t="shared" si="52"/>
        <v/>
      </c>
      <c r="AD300" s="35" t="str">
        <f t="shared" si="48"/>
        <v/>
      </c>
      <c r="AE300" s="35" t="str">
        <f t="shared" si="53"/>
        <v/>
      </c>
      <c r="AF300" s="39" t="str">
        <f t="shared" si="54"/>
        <v/>
      </c>
      <c r="AG300" s="34" t="str">
        <f t="shared" si="56"/>
        <v/>
      </c>
      <c r="AH300" s="34" t="str">
        <f t="shared" si="56"/>
        <v/>
      </c>
      <c r="AI300" s="34" t="str">
        <f t="shared" si="56"/>
        <v/>
      </c>
      <c r="AJ300" s="34" t="str">
        <f t="shared" si="56"/>
        <v/>
      </c>
      <c r="AK300" s="34" t="str">
        <f t="shared" si="56"/>
        <v/>
      </c>
      <c r="AL300" s="34" t="str">
        <f t="shared" si="56"/>
        <v/>
      </c>
      <c r="AM300" s="34" t="str">
        <f t="shared" si="56"/>
        <v/>
      </c>
      <c r="AN300" s="34" t="str">
        <f t="shared" si="56"/>
        <v/>
      </c>
      <c r="AO300" s="34" t="str">
        <f t="shared" si="56"/>
        <v/>
      </c>
      <c r="AP300" s="34" t="str">
        <f t="shared" si="56"/>
        <v/>
      </c>
      <c r="AQ300" s="34" t="str">
        <f t="shared" si="56"/>
        <v/>
      </c>
      <c r="AR300" s="34" t="str">
        <f t="shared" si="56"/>
        <v/>
      </c>
      <c r="AS300" s="34" t="str">
        <f t="shared" si="56"/>
        <v/>
      </c>
      <c r="AT300" s="34" t="str">
        <f t="shared" si="56"/>
        <v/>
      </c>
      <c r="AU300" s="34" t="str">
        <f t="shared" si="56"/>
        <v/>
      </c>
    </row>
    <row r="301" spans="2:47" x14ac:dyDescent="0.35">
      <c r="B301" s="35">
        <v>293</v>
      </c>
      <c r="C301" s="34" t="str">
        <f>IFERROR(IF(INDEX(Database!$B$6:$Q$305,Calc!$B301,Calc!C$7)="","",INDEX(Database!$B$6:$Q$305,Calc!$B301,Calc!C$7)),"")</f>
        <v/>
      </c>
      <c r="D301" s="34" t="str">
        <f>IFERROR(IF(INDEX(Database!$B$6:$Q$305,Calc!$B301,Calc!D$7)="","",INDEX(Database!$B$6:$Q$305,Calc!$B301,Calc!D$7)),"")</f>
        <v/>
      </c>
      <c r="E301" s="34" t="str">
        <f>IFERROR(IF(INDEX(Database!$B$6:$Q$305,Calc!$B301,Calc!E$7)="","",INDEX(Database!$B$6:$Q$305,Calc!$B301,Calc!E$7)),"")</f>
        <v/>
      </c>
      <c r="F301" s="34" t="str">
        <f>IFERROR(IF(INDEX(Database!$B$6:$Q$305,Calc!$B301,Calc!F$7)="","",INDEX(Database!$B$6:$Q$305,Calc!$B301,Calc!F$7)),"")</f>
        <v/>
      </c>
      <c r="G301" s="34" t="str">
        <f>IFERROR(IF(INDEX(Database!$B$6:$Q$305,Calc!$B301,Calc!G$7)="","",INDEX(Database!$B$6:$Q$305,Calc!$B301,Calc!G$7)),"")</f>
        <v/>
      </c>
      <c r="H301" s="34" t="str">
        <f>IFERROR(IF(INDEX(Database!$B$6:$Q$305,Calc!$B301,Calc!H$7)="","",INDEX(Database!$B$6:$Q$305,Calc!$B301,Calc!H$7)),"")</f>
        <v/>
      </c>
      <c r="I301" s="34" t="str">
        <f>IFERROR(IF(INDEX(Database!$B$6:$Q$305,Calc!$B301,Calc!I$7)="","",INDEX(Database!$B$6:$Q$305,Calc!$B301,Calc!I$7)),"")</f>
        <v/>
      </c>
      <c r="J301" s="34" t="str">
        <f>IFERROR(IF(INDEX(Database!$B$6:$Q$305,Calc!$B301,Calc!J$7)="","",INDEX(Database!$B$6:$Q$305,Calc!$B301,Calc!J$7)),"")</f>
        <v/>
      </c>
      <c r="K301" s="34" t="str">
        <f>IFERROR(IF(INDEX(Database!$B$6:$Q$305,Calc!$B301,Calc!K$7)="","",INDEX(Database!$B$6:$Q$305,Calc!$B301,Calc!K$7)),"")</f>
        <v/>
      </c>
      <c r="L301" s="34" t="str">
        <f>IFERROR(IF(INDEX(Database!$B$6:$Q$305,Calc!$B301,Calc!L$7)="","",INDEX(Database!$B$6:$Q$305,Calc!$B301,Calc!L$7)),"")</f>
        <v/>
      </c>
      <c r="M301" s="34" t="str">
        <f>IFERROR(IF(INDEX(Database!$B$6:$Q$305,Calc!$B301,Calc!M$7)="","",INDEX(Database!$B$6:$Q$305,Calc!$B301,Calc!M$7)),"")</f>
        <v/>
      </c>
      <c r="N301" s="34" t="str">
        <f>IFERROR(IF(INDEX(Database!$B$6:$Q$305,Calc!$B301,Calc!N$7)="","",INDEX(Database!$B$6:$Q$305,Calc!$B301,Calc!N$7)),"")</f>
        <v/>
      </c>
      <c r="O301" s="34" t="str">
        <f>IFERROR(IF(INDEX(Database!$B$6:$Q$305,Calc!$B301,Calc!O$7)="","",INDEX(Database!$B$6:$Q$305,Calc!$B301,Calc!O$7)),"")</f>
        <v/>
      </c>
      <c r="P301" s="34" t="str">
        <f>IFERROR(IF(INDEX(Database!$B$6:$Q$305,Calc!$B301,Calc!P$7)="","",INDEX(Database!$B$6:$Q$305,Calc!$B301,Calc!P$7)),"")</f>
        <v/>
      </c>
      <c r="Q301" s="34" t="str">
        <f>IFERROR(IF(INDEX(Database!$B$6:$Q$305,Calc!$B301,Calc!Q$7)="","",INDEX(Database!$B$6:$Q$305,Calc!$B301,Calc!Q$7)),"")</f>
        <v/>
      </c>
      <c r="R301" s="34" t="str">
        <f>IFERROR(IF(INDEX(Database!$B$6:$Q$305,Calc!$B301,Calc!R$7)="","",INDEX(Database!$B$6:$Q$305,Calc!$B301,Calc!R$7)),"")</f>
        <v/>
      </c>
      <c r="V301" s="34" t="str">
        <f t="shared" si="49"/>
        <v/>
      </c>
      <c r="X301" s="34" t="str">
        <f>IFERROR(IF(COUNTIF($V$9:$V301,$V301)&gt;1,"",$V301),"")</f>
        <v/>
      </c>
      <c r="Z301" s="35" t="str">
        <f t="shared" si="50"/>
        <v/>
      </c>
      <c r="AA301" s="35" t="str">
        <f t="shared" si="51"/>
        <v/>
      </c>
      <c r="AB301" s="34" t="str">
        <f t="shared" si="52"/>
        <v/>
      </c>
      <c r="AD301" s="35" t="str">
        <f t="shared" si="48"/>
        <v/>
      </c>
      <c r="AE301" s="35" t="str">
        <f t="shared" si="53"/>
        <v/>
      </c>
      <c r="AF301" s="39" t="str">
        <f t="shared" si="54"/>
        <v/>
      </c>
      <c r="AG301" s="34" t="str">
        <f t="shared" si="56"/>
        <v/>
      </c>
      <c r="AH301" s="34" t="str">
        <f t="shared" si="56"/>
        <v/>
      </c>
      <c r="AI301" s="34" t="str">
        <f t="shared" si="56"/>
        <v/>
      </c>
      <c r="AJ301" s="34" t="str">
        <f t="shared" si="56"/>
        <v/>
      </c>
      <c r="AK301" s="34" t="str">
        <f t="shared" si="56"/>
        <v/>
      </c>
      <c r="AL301" s="34" t="str">
        <f t="shared" si="56"/>
        <v/>
      </c>
      <c r="AM301" s="34" t="str">
        <f t="shared" si="56"/>
        <v/>
      </c>
      <c r="AN301" s="34" t="str">
        <f t="shared" si="56"/>
        <v/>
      </c>
      <c r="AO301" s="34" t="str">
        <f t="shared" si="56"/>
        <v/>
      </c>
      <c r="AP301" s="34" t="str">
        <f t="shared" si="56"/>
        <v/>
      </c>
      <c r="AQ301" s="34" t="str">
        <f t="shared" si="56"/>
        <v/>
      </c>
      <c r="AR301" s="34" t="str">
        <f t="shared" si="56"/>
        <v/>
      </c>
      <c r="AS301" s="34" t="str">
        <f t="shared" si="56"/>
        <v/>
      </c>
      <c r="AT301" s="34" t="str">
        <f t="shared" si="56"/>
        <v/>
      </c>
      <c r="AU301" s="34" t="str">
        <f t="shared" si="56"/>
        <v/>
      </c>
    </row>
    <row r="302" spans="2:47" x14ac:dyDescent="0.35">
      <c r="B302" s="35">
        <v>294</v>
      </c>
      <c r="C302" s="34" t="str">
        <f>IFERROR(IF(INDEX(Database!$B$6:$Q$305,Calc!$B302,Calc!C$7)="","",INDEX(Database!$B$6:$Q$305,Calc!$B302,Calc!C$7)),"")</f>
        <v/>
      </c>
      <c r="D302" s="34" t="str">
        <f>IFERROR(IF(INDEX(Database!$B$6:$Q$305,Calc!$B302,Calc!D$7)="","",INDEX(Database!$B$6:$Q$305,Calc!$B302,Calc!D$7)),"")</f>
        <v/>
      </c>
      <c r="E302" s="34" t="str">
        <f>IFERROR(IF(INDEX(Database!$B$6:$Q$305,Calc!$B302,Calc!E$7)="","",INDEX(Database!$B$6:$Q$305,Calc!$B302,Calc!E$7)),"")</f>
        <v/>
      </c>
      <c r="F302" s="34" t="str">
        <f>IFERROR(IF(INDEX(Database!$B$6:$Q$305,Calc!$B302,Calc!F$7)="","",INDEX(Database!$B$6:$Q$305,Calc!$B302,Calc!F$7)),"")</f>
        <v/>
      </c>
      <c r="G302" s="34" t="str">
        <f>IFERROR(IF(INDEX(Database!$B$6:$Q$305,Calc!$B302,Calc!G$7)="","",INDEX(Database!$B$6:$Q$305,Calc!$B302,Calc!G$7)),"")</f>
        <v/>
      </c>
      <c r="H302" s="34" t="str">
        <f>IFERROR(IF(INDEX(Database!$B$6:$Q$305,Calc!$B302,Calc!H$7)="","",INDEX(Database!$B$6:$Q$305,Calc!$B302,Calc!H$7)),"")</f>
        <v/>
      </c>
      <c r="I302" s="34" t="str">
        <f>IFERROR(IF(INDEX(Database!$B$6:$Q$305,Calc!$B302,Calc!I$7)="","",INDEX(Database!$B$6:$Q$305,Calc!$B302,Calc!I$7)),"")</f>
        <v/>
      </c>
      <c r="J302" s="34" t="str">
        <f>IFERROR(IF(INDEX(Database!$B$6:$Q$305,Calc!$B302,Calc!J$7)="","",INDEX(Database!$B$6:$Q$305,Calc!$B302,Calc!J$7)),"")</f>
        <v/>
      </c>
      <c r="K302" s="34" t="str">
        <f>IFERROR(IF(INDEX(Database!$B$6:$Q$305,Calc!$B302,Calc!K$7)="","",INDEX(Database!$B$6:$Q$305,Calc!$B302,Calc!K$7)),"")</f>
        <v/>
      </c>
      <c r="L302" s="34" t="str">
        <f>IFERROR(IF(INDEX(Database!$B$6:$Q$305,Calc!$B302,Calc!L$7)="","",INDEX(Database!$B$6:$Q$305,Calc!$B302,Calc!L$7)),"")</f>
        <v/>
      </c>
      <c r="M302" s="34" t="str">
        <f>IFERROR(IF(INDEX(Database!$B$6:$Q$305,Calc!$B302,Calc!M$7)="","",INDEX(Database!$B$6:$Q$305,Calc!$B302,Calc!M$7)),"")</f>
        <v/>
      </c>
      <c r="N302" s="34" t="str">
        <f>IFERROR(IF(INDEX(Database!$B$6:$Q$305,Calc!$B302,Calc!N$7)="","",INDEX(Database!$B$6:$Q$305,Calc!$B302,Calc!N$7)),"")</f>
        <v/>
      </c>
      <c r="O302" s="34" t="str">
        <f>IFERROR(IF(INDEX(Database!$B$6:$Q$305,Calc!$B302,Calc!O$7)="","",INDEX(Database!$B$6:$Q$305,Calc!$B302,Calc!O$7)),"")</f>
        <v/>
      </c>
      <c r="P302" s="34" t="str">
        <f>IFERROR(IF(INDEX(Database!$B$6:$Q$305,Calc!$B302,Calc!P$7)="","",INDEX(Database!$B$6:$Q$305,Calc!$B302,Calc!P$7)),"")</f>
        <v/>
      </c>
      <c r="Q302" s="34" t="str">
        <f>IFERROR(IF(INDEX(Database!$B$6:$Q$305,Calc!$B302,Calc!Q$7)="","",INDEX(Database!$B$6:$Q$305,Calc!$B302,Calc!Q$7)),"")</f>
        <v/>
      </c>
      <c r="R302" s="34" t="str">
        <f>IFERROR(IF(INDEX(Database!$B$6:$Q$305,Calc!$B302,Calc!R$7)="","",INDEX(Database!$B$6:$Q$305,Calc!$B302,Calc!R$7)),"")</f>
        <v/>
      </c>
      <c r="V302" s="34" t="str">
        <f t="shared" si="49"/>
        <v/>
      </c>
      <c r="X302" s="34" t="str">
        <f>IFERROR(IF(COUNTIF($V$9:$V302,$V302)&gt;1,"",$V302),"")</f>
        <v/>
      </c>
      <c r="Z302" s="35" t="str">
        <f t="shared" si="50"/>
        <v/>
      </c>
      <c r="AA302" s="35" t="str">
        <f t="shared" si="51"/>
        <v/>
      </c>
      <c r="AB302" s="34" t="str">
        <f t="shared" si="52"/>
        <v/>
      </c>
      <c r="AD302" s="35" t="str">
        <f t="shared" si="48"/>
        <v/>
      </c>
      <c r="AE302" s="35" t="str">
        <f t="shared" si="53"/>
        <v/>
      </c>
      <c r="AF302" s="39" t="str">
        <f t="shared" si="54"/>
        <v/>
      </c>
      <c r="AG302" s="34" t="str">
        <f t="shared" si="56"/>
        <v/>
      </c>
      <c r="AH302" s="34" t="str">
        <f t="shared" si="56"/>
        <v/>
      </c>
      <c r="AI302" s="34" t="str">
        <f t="shared" si="56"/>
        <v/>
      </c>
      <c r="AJ302" s="34" t="str">
        <f t="shared" si="56"/>
        <v/>
      </c>
      <c r="AK302" s="34" t="str">
        <f t="shared" si="56"/>
        <v/>
      </c>
      <c r="AL302" s="34" t="str">
        <f t="shared" si="56"/>
        <v/>
      </c>
      <c r="AM302" s="34" t="str">
        <f t="shared" si="56"/>
        <v/>
      </c>
      <c r="AN302" s="34" t="str">
        <f t="shared" si="56"/>
        <v/>
      </c>
      <c r="AO302" s="34" t="str">
        <f t="shared" si="56"/>
        <v/>
      </c>
      <c r="AP302" s="34" t="str">
        <f t="shared" si="56"/>
        <v/>
      </c>
      <c r="AQ302" s="34" t="str">
        <f t="shared" si="56"/>
        <v/>
      </c>
      <c r="AR302" s="34" t="str">
        <f t="shared" si="56"/>
        <v/>
      </c>
      <c r="AS302" s="34" t="str">
        <f t="shared" si="56"/>
        <v/>
      </c>
      <c r="AT302" s="34" t="str">
        <f t="shared" si="56"/>
        <v/>
      </c>
      <c r="AU302" s="34" t="str">
        <f t="shared" si="56"/>
        <v/>
      </c>
    </row>
    <row r="303" spans="2:47" x14ac:dyDescent="0.35">
      <c r="B303" s="35">
        <v>295</v>
      </c>
      <c r="C303" s="34" t="str">
        <f>IFERROR(IF(INDEX(Database!$B$6:$Q$305,Calc!$B303,Calc!C$7)="","",INDEX(Database!$B$6:$Q$305,Calc!$B303,Calc!C$7)),"")</f>
        <v/>
      </c>
      <c r="D303" s="34" t="str">
        <f>IFERROR(IF(INDEX(Database!$B$6:$Q$305,Calc!$B303,Calc!D$7)="","",INDEX(Database!$B$6:$Q$305,Calc!$B303,Calc!D$7)),"")</f>
        <v/>
      </c>
      <c r="E303" s="34" t="str">
        <f>IFERROR(IF(INDEX(Database!$B$6:$Q$305,Calc!$B303,Calc!E$7)="","",INDEX(Database!$B$6:$Q$305,Calc!$B303,Calc!E$7)),"")</f>
        <v/>
      </c>
      <c r="F303" s="34" t="str">
        <f>IFERROR(IF(INDEX(Database!$B$6:$Q$305,Calc!$B303,Calc!F$7)="","",INDEX(Database!$B$6:$Q$305,Calc!$B303,Calc!F$7)),"")</f>
        <v/>
      </c>
      <c r="G303" s="34" t="str">
        <f>IFERROR(IF(INDEX(Database!$B$6:$Q$305,Calc!$B303,Calc!G$7)="","",INDEX(Database!$B$6:$Q$305,Calc!$B303,Calc!G$7)),"")</f>
        <v/>
      </c>
      <c r="H303" s="34" t="str">
        <f>IFERROR(IF(INDEX(Database!$B$6:$Q$305,Calc!$B303,Calc!H$7)="","",INDEX(Database!$B$6:$Q$305,Calc!$B303,Calc!H$7)),"")</f>
        <v/>
      </c>
      <c r="I303" s="34" t="str">
        <f>IFERROR(IF(INDEX(Database!$B$6:$Q$305,Calc!$B303,Calc!I$7)="","",INDEX(Database!$B$6:$Q$305,Calc!$B303,Calc!I$7)),"")</f>
        <v/>
      </c>
      <c r="J303" s="34" t="str">
        <f>IFERROR(IF(INDEX(Database!$B$6:$Q$305,Calc!$B303,Calc!J$7)="","",INDEX(Database!$B$6:$Q$305,Calc!$B303,Calc!J$7)),"")</f>
        <v/>
      </c>
      <c r="K303" s="34" t="str">
        <f>IFERROR(IF(INDEX(Database!$B$6:$Q$305,Calc!$B303,Calc!K$7)="","",INDEX(Database!$B$6:$Q$305,Calc!$B303,Calc!K$7)),"")</f>
        <v/>
      </c>
      <c r="L303" s="34" t="str">
        <f>IFERROR(IF(INDEX(Database!$B$6:$Q$305,Calc!$B303,Calc!L$7)="","",INDEX(Database!$B$6:$Q$305,Calc!$B303,Calc!L$7)),"")</f>
        <v/>
      </c>
      <c r="M303" s="34" t="str">
        <f>IFERROR(IF(INDEX(Database!$B$6:$Q$305,Calc!$B303,Calc!M$7)="","",INDEX(Database!$B$6:$Q$305,Calc!$B303,Calc!M$7)),"")</f>
        <v/>
      </c>
      <c r="N303" s="34" t="str">
        <f>IFERROR(IF(INDEX(Database!$B$6:$Q$305,Calc!$B303,Calc!N$7)="","",INDEX(Database!$B$6:$Q$305,Calc!$B303,Calc!N$7)),"")</f>
        <v/>
      </c>
      <c r="O303" s="34" t="str">
        <f>IFERROR(IF(INDEX(Database!$B$6:$Q$305,Calc!$B303,Calc!O$7)="","",INDEX(Database!$B$6:$Q$305,Calc!$B303,Calc!O$7)),"")</f>
        <v/>
      </c>
      <c r="P303" s="34" t="str">
        <f>IFERROR(IF(INDEX(Database!$B$6:$Q$305,Calc!$B303,Calc!P$7)="","",INDEX(Database!$B$6:$Q$305,Calc!$B303,Calc!P$7)),"")</f>
        <v/>
      </c>
      <c r="Q303" s="34" t="str">
        <f>IFERROR(IF(INDEX(Database!$B$6:$Q$305,Calc!$B303,Calc!Q$7)="","",INDEX(Database!$B$6:$Q$305,Calc!$B303,Calc!Q$7)),"")</f>
        <v/>
      </c>
      <c r="R303" s="34" t="str">
        <f>IFERROR(IF(INDEX(Database!$B$6:$Q$305,Calc!$B303,Calc!R$7)="","",INDEX(Database!$B$6:$Q$305,Calc!$B303,Calc!R$7)),"")</f>
        <v/>
      </c>
      <c r="V303" s="34" t="str">
        <f t="shared" si="49"/>
        <v/>
      </c>
      <c r="X303" s="34" t="str">
        <f>IFERROR(IF(COUNTIF($V$9:$V303,$V303)&gt;1,"",$V303),"")</f>
        <v/>
      </c>
      <c r="Z303" s="35" t="str">
        <f t="shared" si="50"/>
        <v/>
      </c>
      <c r="AA303" s="35" t="str">
        <f t="shared" si="51"/>
        <v/>
      </c>
      <c r="AB303" s="34" t="str">
        <f t="shared" si="52"/>
        <v/>
      </c>
      <c r="AD303" s="35" t="str">
        <f t="shared" si="48"/>
        <v/>
      </c>
      <c r="AE303" s="35" t="str">
        <f t="shared" si="53"/>
        <v/>
      </c>
      <c r="AF303" s="39" t="str">
        <f t="shared" si="54"/>
        <v/>
      </c>
      <c r="AG303" s="34" t="str">
        <f t="shared" si="56"/>
        <v/>
      </c>
      <c r="AH303" s="34" t="str">
        <f t="shared" si="56"/>
        <v/>
      </c>
      <c r="AI303" s="34" t="str">
        <f t="shared" si="56"/>
        <v/>
      </c>
      <c r="AJ303" s="34" t="str">
        <f t="shared" si="56"/>
        <v/>
      </c>
      <c r="AK303" s="34" t="str">
        <f t="shared" si="56"/>
        <v/>
      </c>
      <c r="AL303" s="34" t="str">
        <f t="shared" si="56"/>
        <v/>
      </c>
      <c r="AM303" s="34" t="str">
        <f t="shared" si="56"/>
        <v/>
      </c>
      <c r="AN303" s="34" t="str">
        <f t="shared" si="56"/>
        <v/>
      </c>
      <c r="AO303" s="34" t="str">
        <f t="shared" si="56"/>
        <v/>
      </c>
      <c r="AP303" s="34" t="str">
        <f t="shared" si="56"/>
        <v/>
      </c>
      <c r="AQ303" s="34" t="str">
        <f t="shared" si="56"/>
        <v/>
      </c>
      <c r="AR303" s="34" t="str">
        <f t="shared" si="56"/>
        <v/>
      </c>
      <c r="AS303" s="34" t="str">
        <f t="shared" si="56"/>
        <v/>
      </c>
      <c r="AT303" s="34" t="str">
        <f t="shared" si="56"/>
        <v/>
      </c>
      <c r="AU303" s="34" t="str">
        <f t="shared" si="56"/>
        <v/>
      </c>
    </row>
    <row r="304" spans="2:47" x14ac:dyDescent="0.35">
      <c r="B304" s="35">
        <v>296</v>
      </c>
      <c r="C304" s="34" t="str">
        <f>IFERROR(IF(INDEX(Database!$B$6:$Q$305,Calc!$B304,Calc!C$7)="","",INDEX(Database!$B$6:$Q$305,Calc!$B304,Calc!C$7)),"")</f>
        <v/>
      </c>
      <c r="D304" s="34" t="str">
        <f>IFERROR(IF(INDEX(Database!$B$6:$Q$305,Calc!$B304,Calc!D$7)="","",INDEX(Database!$B$6:$Q$305,Calc!$B304,Calc!D$7)),"")</f>
        <v/>
      </c>
      <c r="E304" s="34" t="str">
        <f>IFERROR(IF(INDEX(Database!$B$6:$Q$305,Calc!$B304,Calc!E$7)="","",INDEX(Database!$B$6:$Q$305,Calc!$B304,Calc!E$7)),"")</f>
        <v/>
      </c>
      <c r="F304" s="34" t="str">
        <f>IFERROR(IF(INDEX(Database!$B$6:$Q$305,Calc!$B304,Calc!F$7)="","",INDEX(Database!$B$6:$Q$305,Calc!$B304,Calc!F$7)),"")</f>
        <v/>
      </c>
      <c r="G304" s="34" t="str">
        <f>IFERROR(IF(INDEX(Database!$B$6:$Q$305,Calc!$B304,Calc!G$7)="","",INDEX(Database!$B$6:$Q$305,Calc!$B304,Calc!G$7)),"")</f>
        <v/>
      </c>
      <c r="H304" s="34" t="str">
        <f>IFERROR(IF(INDEX(Database!$B$6:$Q$305,Calc!$B304,Calc!H$7)="","",INDEX(Database!$B$6:$Q$305,Calc!$B304,Calc!H$7)),"")</f>
        <v/>
      </c>
      <c r="I304" s="34" t="str">
        <f>IFERROR(IF(INDEX(Database!$B$6:$Q$305,Calc!$B304,Calc!I$7)="","",INDEX(Database!$B$6:$Q$305,Calc!$B304,Calc!I$7)),"")</f>
        <v/>
      </c>
      <c r="J304" s="34" t="str">
        <f>IFERROR(IF(INDEX(Database!$B$6:$Q$305,Calc!$B304,Calc!J$7)="","",INDEX(Database!$B$6:$Q$305,Calc!$B304,Calc!J$7)),"")</f>
        <v/>
      </c>
      <c r="K304" s="34" t="str">
        <f>IFERROR(IF(INDEX(Database!$B$6:$Q$305,Calc!$B304,Calc!K$7)="","",INDEX(Database!$B$6:$Q$305,Calc!$B304,Calc!K$7)),"")</f>
        <v/>
      </c>
      <c r="L304" s="34" t="str">
        <f>IFERROR(IF(INDEX(Database!$B$6:$Q$305,Calc!$B304,Calc!L$7)="","",INDEX(Database!$B$6:$Q$305,Calc!$B304,Calc!L$7)),"")</f>
        <v/>
      </c>
      <c r="M304" s="34" t="str">
        <f>IFERROR(IF(INDEX(Database!$B$6:$Q$305,Calc!$B304,Calc!M$7)="","",INDEX(Database!$B$6:$Q$305,Calc!$B304,Calc!M$7)),"")</f>
        <v/>
      </c>
      <c r="N304" s="34" t="str">
        <f>IFERROR(IF(INDEX(Database!$B$6:$Q$305,Calc!$B304,Calc!N$7)="","",INDEX(Database!$B$6:$Q$305,Calc!$B304,Calc!N$7)),"")</f>
        <v/>
      </c>
      <c r="O304" s="34" t="str">
        <f>IFERROR(IF(INDEX(Database!$B$6:$Q$305,Calc!$B304,Calc!O$7)="","",INDEX(Database!$B$6:$Q$305,Calc!$B304,Calc!O$7)),"")</f>
        <v/>
      </c>
      <c r="P304" s="34" t="str">
        <f>IFERROR(IF(INDEX(Database!$B$6:$Q$305,Calc!$B304,Calc!P$7)="","",INDEX(Database!$B$6:$Q$305,Calc!$B304,Calc!P$7)),"")</f>
        <v/>
      </c>
      <c r="Q304" s="34" t="str">
        <f>IFERROR(IF(INDEX(Database!$B$6:$Q$305,Calc!$B304,Calc!Q$7)="","",INDEX(Database!$B$6:$Q$305,Calc!$B304,Calc!Q$7)),"")</f>
        <v/>
      </c>
      <c r="R304" s="34" t="str">
        <f>IFERROR(IF(INDEX(Database!$B$6:$Q$305,Calc!$B304,Calc!R$7)="","",INDEX(Database!$B$6:$Q$305,Calc!$B304,Calc!R$7)),"")</f>
        <v/>
      </c>
      <c r="V304" s="34" t="str">
        <f t="shared" si="49"/>
        <v/>
      </c>
      <c r="X304" s="34" t="str">
        <f>IFERROR(IF(COUNTIF($V$9:$V304,$V304)&gt;1,"",$V304),"")</f>
        <v/>
      </c>
      <c r="Z304" s="35" t="str">
        <f t="shared" si="50"/>
        <v/>
      </c>
      <c r="AA304" s="35" t="str">
        <f t="shared" si="51"/>
        <v/>
      </c>
      <c r="AB304" s="34" t="str">
        <f t="shared" si="52"/>
        <v/>
      </c>
      <c r="AD304" s="35" t="str">
        <f t="shared" si="48"/>
        <v/>
      </c>
      <c r="AE304" s="35" t="str">
        <f t="shared" si="53"/>
        <v/>
      </c>
      <c r="AF304" s="39" t="str">
        <f t="shared" si="54"/>
        <v/>
      </c>
      <c r="AG304" s="34" t="str">
        <f t="shared" si="56"/>
        <v/>
      </c>
      <c r="AH304" s="34" t="str">
        <f t="shared" si="56"/>
        <v/>
      </c>
      <c r="AI304" s="34" t="str">
        <f t="shared" si="56"/>
        <v/>
      </c>
      <c r="AJ304" s="34" t="str">
        <f t="shared" si="56"/>
        <v/>
      </c>
      <c r="AK304" s="34" t="str">
        <f t="shared" si="56"/>
        <v/>
      </c>
      <c r="AL304" s="34" t="str">
        <f t="shared" si="56"/>
        <v/>
      </c>
      <c r="AM304" s="34" t="str">
        <f t="shared" si="56"/>
        <v/>
      </c>
      <c r="AN304" s="34" t="str">
        <f t="shared" si="56"/>
        <v/>
      </c>
      <c r="AO304" s="34" t="str">
        <f t="shared" si="56"/>
        <v/>
      </c>
      <c r="AP304" s="34" t="str">
        <f t="shared" si="56"/>
        <v/>
      </c>
      <c r="AQ304" s="34" t="str">
        <f t="shared" si="56"/>
        <v/>
      </c>
      <c r="AR304" s="34" t="str">
        <f t="shared" si="56"/>
        <v/>
      </c>
      <c r="AS304" s="34" t="str">
        <f t="shared" si="56"/>
        <v/>
      </c>
      <c r="AT304" s="34" t="str">
        <f t="shared" si="56"/>
        <v/>
      </c>
      <c r="AU304" s="34" t="str">
        <f t="shared" si="56"/>
        <v/>
      </c>
    </row>
    <row r="305" spans="2:47" x14ac:dyDescent="0.35">
      <c r="B305" s="35">
        <v>297</v>
      </c>
      <c r="C305" s="34" t="str">
        <f>IFERROR(IF(INDEX(Database!$B$6:$Q$305,Calc!$B305,Calc!C$7)="","",INDEX(Database!$B$6:$Q$305,Calc!$B305,Calc!C$7)),"")</f>
        <v/>
      </c>
      <c r="D305" s="34" t="str">
        <f>IFERROR(IF(INDEX(Database!$B$6:$Q$305,Calc!$B305,Calc!D$7)="","",INDEX(Database!$B$6:$Q$305,Calc!$B305,Calc!D$7)),"")</f>
        <v/>
      </c>
      <c r="E305" s="34" t="str">
        <f>IFERROR(IF(INDEX(Database!$B$6:$Q$305,Calc!$B305,Calc!E$7)="","",INDEX(Database!$B$6:$Q$305,Calc!$B305,Calc!E$7)),"")</f>
        <v/>
      </c>
      <c r="F305" s="34" t="str">
        <f>IFERROR(IF(INDEX(Database!$B$6:$Q$305,Calc!$B305,Calc!F$7)="","",INDEX(Database!$B$6:$Q$305,Calc!$B305,Calc!F$7)),"")</f>
        <v/>
      </c>
      <c r="G305" s="34" t="str">
        <f>IFERROR(IF(INDEX(Database!$B$6:$Q$305,Calc!$B305,Calc!G$7)="","",INDEX(Database!$B$6:$Q$305,Calc!$B305,Calc!G$7)),"")</f>
        <v/>
      </c>
      <c r="H305" s="34" t="str">
        <f>IFERROR(IF(INDEX(Database!$B$6:$Q$305,Calc!$B305,Calc!H$7)="","",INDEX(Database!$B$6:$Q$305,Calc!$B305,Calc!H$7)),"")</f>
        <v/>
      </c>
      <c r="I305" s="34" t="str">
        <f>IFERROR(IF(INDEX(Database!$B$6:$Q$305,Calc!$B305,Calc!I$7)="","",INDEX(Database!$B$6:$Q$305,Calc!$B305,Calc!I$7)),"")</f>
        <v/>
      </c>
      <c r="J305" s="34" t="str">
        <f>IFERROR(IF(INDEX(Database!$B$6:$Q$305,Calc!$B305,Calc!J$7)="","",INDEX(Database!$B$6:$Q$305,Calc!$B305,Calc!J$7)),"")</f>
        <v/>
      </c>
      <c r="K305" s="34" t="str">
        <f>IFERROR(IF(INDEX(Database!$B$6:$Q$305,Calc!$B305,Calc!K$7)="","",INDEX(Database!$B$6:$Q$305,Calc!$B305,Calc!K$7)),"")</f>
        <v/>
      </c>
      <c r="L305" s="34" t="str">
        <f>IFERROR(IF(INDEX(Database!$B$6:$Q$305,Calc!$B305,Calc!L$7)="","",INDEX(Database!$B$6:$Q$305,Calc!$B305,Calc!L$7)),"")</f>
        <v/>
      </c>
      <c r="M305" s="34" t="str">
        <f>IFERROR(IF(INDEX(Database!$B$6:$Q$305,Calc!$B305,Calc!M$7)="","",INDEX(Database!$B$6:$Q$305,Calc!$B305,Calc!M$7)),"")</f>
        <v/>
      </c>
      <c r="N305" s="34" t="str">
        <f>IFERROR(IF(INDEX(Database!$B$6:$Q$305,Calc!$B305,Calc!N$7)="","",INDEX(Database!$B$6:$Q$305,Calc!$B305,Calc!N$7)),"")</f>
        <v/>
      </c>
      <c r="O305" s="34" t="str">
        <f>IFERROR(IF(INDEX(Database!$B$6:$Q$305,Calc!$B305,Calc!O$7)="","",INDEX(Database!$B$6:$Q$305,Calc!$B305,Calc!O$7)),"")</f>
        <v/>
      </c>
      <c r="P305" s="34" t="str">
        <f>IFERROR(IF(INDEX(Database!$B$6:$Q$305,Calc!$B305,Calc!P$7)="","",INDEX(Database!$B$6:$Q$305,Calc!$B305,Calc!P$7)),"")</f>
        <v/>
      </c>
      <c r="Q305" s="34" t="str">
        <f>IFERROR(IF(INDEX(Database!$B$6:$Q$305,Calc!$B305,Calc!Q$7)="","",INDEX(Database!$B$6:$Q$305,Calc!$B305,Calc!Q$7)),"")</f>
        <v/>
      </c>
      <c r="R305" s="34" t="str">
        <f>IFERROR(IF(INDEX(Database!$B$6:$Q$305,Calc!$B305,Calc!R$7)="","",INDEX(Database!$B$6:$Q$305,Calc!$B305,Calc!R$7)),"")</f>
        <v/>
      </c>
      <c r="V305" s="34" t="str">
        <f t="shared" si="49"/>
        <v/>
      </c>
      <c r="X305" s="34" t="str">
        <f>IFERROR(IF(COUNTIF($V$9:$V305,$V305)&gt;1,"",$V305),"")</f>
        <v/>
      </c>
      <c r="Z305" s="35" t="str">
        <f t="shared" si="50"/>
        <v/>
      </c>
      <c r="AA305" s="35" t="str">
        <f t="shared" si="51"/>
        <v/>
      </c>
      <c r="AB305" s="34" t="str">
        <f t="shared" si="52"/>
        <v/>
      </c>
      <c r="AD305" s="35" t="str">
        <f t="shared" si="48"/>
        <v/>
      </c>
      <c r="AE305" s="35" t="str">
        <f t="shared" si="53"/>
        <v/>
      </c>
      <c r="AF305" s="39" t="str">
        <f t="shared" si="54"/>
        <v/>
      </c>
      <c r="AG305" s="34" t="str">
        <f t="shared" si="56"/>
        <v/>
      </c>
      <c r="AH305" s="34" t="str">
        <f t="shared" si="56"/>
        <v/>
      </c>
      <c r="AI305" s="34" t="str">
        <f t="shared" si="56"/>
        <v/>
      </c>
      <c r="AJ305" s="34" t="str">
        <f t="shared" si="56"/>
        <v/>
      </c>
      <c r="AK305" s="34" t="str">
        <f t="shared" si="56"/>
        <v/>
      </c>
      <c r="AL305" s="34" t="str">
        <f t="shared" si="56"/>
        <v/>
      </c>
      <c r="AM305" s="34" t="str">
        <f t="shared" si="56"/>
        <v/>
      </c>
      <c r="AN305" s="34" t="str">
        <f t="shared" si="56"/>
        <v/>
      </c>
      <c r="AO305" s="34" t="str">
        <f t="shared" si="56"/>
        <v/>
      </c>
      <c r="AP305" s="34" t="str">
        <f t="shared" si="56"/>
        <v/>
      </c>
      <c r="AQ305" s="34" t="str">
        <f t="shared" si="56"/>
        <v/>
      </c>
      <c r="AR305" s="34" t="str">
        <f t="shared" si="56"/>
        <v/>
      </c>
      <c r="AS305" s="34" t="str">
        <f t="shared" si="56"/>
        <v/>
      </c>
      <c r="AT305" s="34" t="str">
        <f t="shared" si="56"/>
        <v/>
      </c>
      <c r="AU305" s="34" t="str">
        <f t="shared" si="56"/>
        <v/>
      </c>
    </row>
    <row r="306" spans="2:47" x14ac:dyDescent="0.35">
      <c r="B306" s="35">
        <v>298</v>
      </c>
      <c r="C306" s="34" t="str">
        <f>IFERROR(IF(INDEX(Database!$B$6:$Q$305,Calc!$B306,Calc!C$7)="","",INDEX(Database!$B$6:$Q$305,Calc!$B306,Calc!C$7)),"")</f>
        <v/>
      </c>
      <c r="D306" s="34" t="str">
        <f>IFERROR(IF(INDEX(Database!$B$6:$Q$305,Calc!$B306,Calc!D$7)="","",INDEX(Database!$B$6:$Q$305,Calc!$B306,Calc!D$7)),"")</f>
        <v/>
      </c>
      <c r="E306" s="34" t="str">
        <f>IFERROR(IF(INDEX(Database!$B$6:$Q$305,Calc!$B306,Calc!E$7)="","",INDEX(Database!$B$6:$Q$305,Calc!$B306,Calc!E$7)),"")</f>
        <v/>
      </c>
      <c r="F306" s="34" t="str">
        <f>IFERROR(IF(INDEX(Database!$B$6:$Q$305,Calc!$B306,Calc!F$7)="","",INDEX(Database!$B$6:$Q$305,Calc!$B306,Calc!F$7)),"")</f>
        <v/>
      </c>
      <c r="G306" s="34" t="str">
        <f>IFERROR(IF(INDEX(Database!$B$6:$Q$305,Calc!$B306,Calc!G$7)="","",INDEX(Database!$B$6:$Q$305,Calc!$B306,Calc!G$7)),"")</f>
        <v/>
      </c>
      <c r="H306" s="34" t="str">
        <f>IFERROR(IF(INDEX(Database!$B$6:$Q$305,Calc!$B306,Calc!H$7)="","",INDEX(Database!$B$6:$Q$305,Calc!$B306,Calc!H$7)),"")</f>
        <v/>
      </c>
      <c r="I306" s="34" t="str">
        <f>IFERROR(IF(INDEX(Database!$B$6:$Q$305,Calc!$B306,Calc!I$7)="","",INDEX(Database!$B$6:$Q$305,Calc!$B306,Calc!I$7)),"")</f>
        <v/>
      </c>
      <c r="J306" s="34" t="str">
        <f>IFERROR(IF(INDEX(Database!$B$6:$Q$305,Calc!$B306,Calc!J$7)="","",INDEX(Database!$B$6:$Q$305,Calc!$B306,Calc!J$7)),"")</f>
        <v/>
      </c>
      <c r="K306" s="34" t="str">
        <f>IFERROR(IF(INDEX(Database!$B$6:$Q$305,Calc!$B306,Calc!K$7)="","",INDEX(Database!$B$6:$Q$305,Calc!$B306,Calc!K$7)),"")</f>
        <v/>
      </c>
      <c r="L306" s="34" t="str">
        <f>IFERROR(IF(INDEX(Database!$B$6:$Q$305,Calc!$B306,Calc!L$7)="","",INDEX(Database!$B$6:$Q$305,Calc!$B306,Calc!L$7)),"")</f>
        <v/>
      </c>
      <c r="M306" s="34" t="str">
        <f>IFERROR(IF(INDEX(Database!$B$6:$Q$305,Calc!$B306,Calc!M$7)="","",INDEX(Database!$B$6:$Q$305,Calc!$B306,Calc!M$7)),"")</f>
        <v/>
      </c>
      <c r="N306" s="34" t="str">
        <f>IFERROR(IF(INDEX(Database!$B$6:$Q$305,Calc!$B306,Calc!N$7)="","",INDEX(Database!$B$6:$Q$305,Calc!$B306,Calc!N$7)),"")</f>
        <v/>
      </c>
      <c r="O306" s="34" t="str">
        <f>IFERROR(IF(INDEX(Database!$B$6:$Q$305,Calc!$B306,Calc!O$7)="","",INDEX(Database!$B$6:$Q$305,Calc!$B306,Calc!O$7)),"")</f>
        <v/>
      </c>
      <c r="P306" s="34" t="str">
        <f>IFERROR(IF(INDEX(Database!$B$6:$Q$305,Calc!$B306,Calc!P$7)="","",INDEX(Database!$B$6:$Q$305,Calc!$B306,Calc!P$7)),"")</f>
        <v/>
      </c>
      <c r="Q306" s="34" t="str">
        <f>IFERROR(IF(INDEX(Database!$B$6:$Q$305,Calc!$B306,Calc!Q$7)="","",INDEX(Database!$B$6:$Q$305,Calc!$B306,Calc!Q$7)),"")</f>
        <v/>
      </c>
      <c r="R306" s="34" t="str">
        <f>IFERROR(IF(INDEX(Database!$B$6:$Q$305,Calc!$B306,Calc!R$7)="","",INDEX(Database!$B$6:$Q$305,Calc!$B306,Calc!R$7)),"")</f>
        <v/>
      </c>
      <c r="V306" s="34" t="str">
        <f t="shared" si="49"/>
        <v/>
      </c>
      <c r="X306" s="34" t="str">
        <f>IFERROR(IF(COUNTIF($V$9:$V306,$V306)&gt;1,"",$V306),"")</f>
        <v/>
      </c>
      <c r="Z306" s="35" t="str">
        <f t="shared" si="50"/>
        <v/>
      </c>
      <c r="AA306" s="35" t="str">
        <f t="shared" si="51"/>
        <v/>
      </c>
      <c r="AB306" s="34" t="str">
        <f t="shared" si="52"/>
        <v/>
      </c>
      <c r="AD306" s="35" t="str">
        <f t="shared" si="48"/>
        <v/>
      </c>
      <c r="AE306" s="35" t="str">
        <f t="shared" si="53"/>
        <v/>
      </c>
      <c r="AF306" s="39" t="str">
        <f t="shared" si="54"/>
        <v/>
      </c>
      <c r="AG306" s="34" t="str">
        <f t="shared" si="56"/>
        <v/>
      </c>
      <c r="AH306" s="34" t="str">
        <f t="shared" si="56"/>
        <v/>
      </c>
      <c r="AI306" s="34" t="str">
        <f t="shared" si="56"/>
        <v/>
      </c>
      <c r="AJ306" s="34" t="str">
        <f t="shared" si="56"/>
        <v/>
      </c>
      <c r="AK306" s="34" t="str">
        <f t="shared" si="56"/>
        <v/>
      </c>
      <c r="AL306" s="34" t="str">
        <f t="shared" si="56"/>
        <v/>
      </c>
      <c r="AM306" s="34" t="str">
        <f t="shared" si="56"/>
        <v/>
      </c>
      <c r="AN306" s="34" t="str">
        <f t="shared" si="56"/>
        <v/>
      </c>
      <c r="AO306" s="34" t="str">
        <f t="shared" si="56"/>
        <v/>
      </c>
      <c r="AP306" s="34" t="str">
        <f t="shared" si="56"/>
        <v/>
      </c>
      <c r="AQ306" s="34" t="str">
        <f t="shared" si="56"/>
        <v/>
      </c>
      <c r="AR306" s="34" t="str">
        <f t="shared" si="56"/>
        <v/>
      </c>
      <c r="AS306" s="34" t="str">
        <f t="shared" si="56"/>
        <v/>
      </c>
      <c r="AT306" s="34" t="str">
        <f t="shared" si="56"/>
        <v/>
      </c>
      <c r="AU306" s="34" t="str">
        <f t="shared" si="56"/>
        <v/>
      </c>
    </row>
    <row r="307" spans="2:47" x14ac:dyDescent="0.35">
      <c r="B307" s="35">
        <v>299</v>
      </c>
      <c r="C307" s="34" t="str">
        <f>IFERROR(IF(INDEX(Database!$B$6:$Q$305,Calc!$B307,Calc!C$7)="","",INDEX(Database!$B$6:$Q$305,Calc!$B307,Calc!C$7)),"")</f>
        <v/>
      </c>
      <c r="D307" s="34" t="str">
        <f>IFERROR(IF(INDEX(Database!$B$6:$Q$305,Calc!$B307,Calc!D$7)="","",INDEX(Database!$B$6:$Q$305,Calc!$B307,Calc!D$7)),"")</f>
        <v/>
      </c>
      <c r="E307" s="34" t="str">
        <f>IFERROR(IF(INDEX(Database!$B$6:$Q$305,Calc!$B307,Calc!E$7)="","",INDEX(Database!$B$6:$Q$305,Calc!$B307,Calc!E$7)),"")</f>
        <v/>
      </c>
      <c r="F307" s="34" t="str">
        <f>IFERROR(IF(INDEX(Database!$B$6:$Q$305,Calc!$B307,Calc!F$7)="","",INDEX(Database!$B$6:$Q$305,Calc!$B307,Calc!F$7)),"")</f>
        <v/>
      </c>
      <c r="G307" s="34" t="str">
        <f>IFERROR(IF(INDEX(Database!$B$6:$Q$305,Calc!$B307,Calc!G$7)="","",INDEX(Database!$B$6:$Q$305,Calc!$B307,Calc!G$7)),"")</f>
        <v/>
      </c>
      <c r="H307" s="34" t="str">
        <f>IFERROR(IF(INDEX(Database!$B$6:$Q$305,Calc!$B307,Calc!H$7)="","",INDEX(Database!$B$6:$Q$305,Calc!$B307,Calc!H$7)),"")</f>
        <v/>
      </c>
      <c r="I307" s="34" t="str">
        <f>IFERROR(IF(INDEX(Database!$B$6:$Q$305,Calc!$B307,Calc!I$7)="","",INDEX(Database!$B$6:$Q$305,Calc!$B307,Calc!I$7)),"")</f>
        <v/>
      </c>
      <c r="J307" s="34" t="str">
        <f>IFERROR(IF(INDEX(Database!$B$6:$Q$305,Calc!$B307,Calc!J$7)="","",INDEX(Database!$B$6:$Q$305,Calc!$B307,Calc!J$7)),"")</f>
        <v/>
      </c>
      <c r="K307" s="34" t="str">
        <f>IFERROR(IF(INDEX(Database!$B$6:$Q$305,Calc!$B307,Calc!K$7)="","",INDEX(Database!$B$6:$Q$305,Calc!$B307,Calc!K$7)),"")</f>
        <v/>
      </c>
      <c r="L307" s="34" t="str">
        <f>IFERROR(IF(INDEX(Database!$B$6:$Q$305,Calc!$B307,Calc!L$7)="","",INDEX(Database!$B$6:$Q$305,Calc!$B307,Calc!L$7)),"")</f>
        <v/>
      </c>
      <c r="M307" s="34" t="str">
        <f>IFERROR(IF(INDEX(Database!$B$6:$Q$305,Calc!$B307,Calc!M$7)="","",INDEX(Database!$B$6:$Q$305,Calc!$B307,Calc!M$7)),"")</f>
        <v/>
      </c>
      <c r="N307" s="34" t="str">
        <f>IFERROR(IF(INDEX(Database!$B$6:$Q$305,Calc!$B307,Calc!N$7)="","",INDEX(Database!$B$6:$Q$305,Calc!$B307,Calc!N$7)),"")</f>
        <v/>
      </c>
      <c r="O307" s="34" t="str">
        <f>IFERROR(IF(INDEX(Database!$B$6:$Q$305,Calc!$B307,Calc!O$7)="","",INDEX(Database!$B$6:$Q$305,Calc!$B307,Calc!O$7)),"")</f>
        <v/>
      </c>
      <c r="P307" s="34" t="str">
        <f>IFERROR(IF(INDEX(Database!$B$6:$Q$305,Calc!$B307,Calc!P$7)="","",INDEX(Database!$B$6:$Q$305,Calc!$B307,Calc!P$7)),"")</f>
        <v/>
      </c>
      <c r="Q307" s="34" t="str">
        <f>IFERROR(IF(INDEX(Database!$B$6:$Q$305,Calc!$B307,Calc!Q$7)="","",INDEX(Database!$B$6:$Q$305,Calc!$B307,Calc!Q$7)),"")</f>
        <v/>
      </c>
      <c r="R307" s="34" t="str">
        <f>IFERROR(IF(INDEX(Database!$B$6:$Q$305,Calc!$B307,Calc!R$7)="","",INDEX(Database!$B$6:$Q$305,Calc!$B307,Calc!R$7)),"")</f>
        <v/>
      </c>
      <c r="V307" s="34" t="str">
        <f t="shared" si="49"/>
        <v/>
      </c>
      <c r="X307" s="34" t="str">
        <f>IFERROR(IF(COUNTIF($V$9:$V307,$V307)&gt;1,"",$V307),"")</f>
        <v/>
      </c>
      <c r="Z307" s="35" t="str">
        <f t="shared" si="50"/>
        <v/>
      </c>
      <c r="AA307" s="35" t="str">
        <f t="shared" si="51"/>
        <v/>
      </c>
      <c r="AB307" s="34" t="str">
        <f t="shared" si="52"/>
        <v/>
      </c>
      <c r="AD307" s="35" t="str">
        <f t="shared" si="48"/>
        <v/>
      </c>
      <c r="AE307" s="35" t="str">
        <f t="shared" si="53"/>
        <v/>
      </c>
      <c r="AF307" s="39" t="str">
        <f t="shared" si="54"/>
        <v/>
      </c>
      <c r="AG307" s="34" t="str">
        <f t="shared" si="56"/>
        <v/>
      </c>
      <c r="AH307" s="34" t="str">
        <f t="shared" si="56"/>
        <v/>
      </c>
      <c r="AI307" s="34" t="str">
        <f t="shared" si="56"/>
        <v/>
      </c>
      <c r="AJ307" s="34" t="str">
        <f t="shared" si="56"/>
        <v/>
      </c>
      <c r="AK307" s="34" t="str">
        <f t="shared" si="56"/>
        <v/>
      </c>
      <c r="AL307" s="34" t="str">
        <f t="shared" si="56"/>
        <v/>
      </c>
      <c r="AM307" s="34" t="str">
        <f t="shared" si="56"/>
        <v/>
      </c>
      <c r="AN307" s="34" t="str">
        <f t="shared" si="56"/>
        <v/>
      </c>
      <c r="AO307" s="34" t="str">
        <f t="shared" si="56"/>
        <v/>
      </c>
      <c r="AP307" s="34" t="str">
        <f t="shared" si="56"/>
        <v/>
      </c>
      <c r="AQ307" s="34" t="str">
        <f t="shared" si="56"/>
        <v/>
      </c>
      <c r="AR307" s="34" t="str">
        <f t="shared" si="56"/>
        <v/>
      </c>
      <c r="AS307" s="34" t="str">
        <f t="shared" si="56"/>
        <v/>
      </c>
      <c r="AT307" s="34" t="str">
        <f t="shared" si="56"/>
        <v/>
      </c>
      <c r="AU307" s="34" t="str">
        <f t="shared" si="56"/>
        <v/>
      </c>
    </row>
    <row r="308" spans="2:47" x14ac:dyDescent="0.35">
      <c r="B308" s="35">
        <v>300</v>
      </c>
      <c r="C308" s="34" t="str">
        <f>IFERROR(IF(INDEX(Database!$B$6:$Q$305,Calc!$B308,Calc!C$7)="","",INDEX(Database!$B$6:$Q$305,Calc!$B308,Calc!C$7)),"")</f>
        <v/>
      </c>
      <c r="D308" s="34" t="str">
        <f>IFERROR(IF(INDEX(Database!$B$6:$Q$305,Calc!$B308,Calc!D$7)="","",INDEX(Database!$B$6:$Q$305,Calc!$B308,Calc!D$7)),"")</f>
        <v/>
      </c>
      <c r="E308" s="34" t="str">
        <f>IFERROR(IF(INDEX(Database!$B$6:$Q$305,Calc!$B308,Calc!E$7)="","",INDEX(Database!$B$6:$Q$305,Calc!$B308,Calc!E$7)),"")</f>
        <v/>
      </c>
      <c r="F308" s="34" t="str">
        <f>IFERROR(IF(INDEX(Database!$B$6:$Q$305,Calc!$B308,Calc!F$7)="","",INDEX(Database!$B$6:$Q$305,Calc!$B308,Calc!F$7)),"")</f>
        <v/>
      </c>
      <c r="G308" s="34" t="str">
        <f>IFERROR(IF(INDEX(Database!$B$6:$Q$305,Calc!$B308,Calc!G$7)="","",INDEX(Database!$B$6:$Q$305,Calc!$B308,Calc!G$7)),"")</f>
        <v/>
      </c>
      <c r="H308" s="34" t="str">
        <f>IFERROR(IF(INDEX(Database!$B$6:$Q$305,Calc!$B308,Calc!H$7)="","",INDEX(Database!$B$6:$Q$305,Calc!$B308,Calc!H$7)),"")</f>
        <v/>
      </c>
      <c r="I308" s="34" t="str">
        <f>IFERROR(IF(INDEX(Database!$B$6:$Q$305,Calc!$B308,Calc!I$7)="","",INDEX(Database!$B$6:$Q$305,Calc!$B308,Calc!I$7)),"")</f>
        <v/>
      </c>
      <c r="J308" s="34" t="str">
        <f>IFERROR(IF(INDEX(Database!$B$6:$Q$305,Calc!$B308,Calc!J$7)="","",INDEX(Database!$B$6:$Q$305,Calc!$B308,Calc!J$7)),"")</f>
        <v/>
      </c>
      <c r="K308" s="34" t="str">
        <f>IFERROR(IF(INDEX(Database!$B$6:$Q$305,Calc!$B308,Calc!K$7)="","",INDEX(Database!$B$6:$Q$305,Calc!$B308,Calc!K$7)),"")</f>
        <v/>
      </c>
      <c r="L308" s="34" t="str">
        <f>IFERROR(IF(INDEX(Database!$B$6:$Q$305,Calc!$B308,Calc!L$7)="","",INDEX(Database!$B$6:$Q$305,Calc!$B308,Calc!L$7)),"")</f>
        <v/>
      </c>
      <c r="M308" s="34" t="str">
        <f>IFERROR(IF(INDEX(Database!$B$6:$Q$305,Calc!$B308,Calc!M$7)="","",INDEX(Database!$B$6:$Q$305,Calc!$B308,Calc!M$7)),"")</f>
        <v/>
      </c>
      <c r="N308" s="34" t="str">
        <f>IFERROR(IF(INDEX(Database!$B$6:$Q$305,Calc!$B308,Calc!N$7)="","",INDEX(Database!$B$6:$Q$305,Calc!$B308,Calc!N$7)),"")</f>
        <v/>
      </c>
      <c r="O308" s="34" t="str">
        <f>IFERROR(IF(INDEX(Database!$B$6:$Q$305,Calc!$B308,Calc!O$7)="","",INDEX(Database!$B$6:$Q$305,Calc!$B308,Calc!O$7)),"")</f>
        <v/>
      </c>
      <c r="P308" s="34" t="str">
        <f>IFERROR(IF(INDEX(Database!$B$6:$Q$305,Calc!$B308,Calc!P$7)="","",INDEX(Database!$B$6:$Q$305,Calc!$B308,Calc!P$7)),"")</f>
        <v/>
      </c>
      <c r="Q308" s="34" t="str">
        <f>IFERROR(IF(INDEX(Database!$B$6:$Q$305,Calc!$B308,Calc!Q$7)="","",INDEX(Database!$B$6:$Q$305,Calc!$B308,Calc!Q$7)),"")</f>
        <v/>
      </c>
      <c r="R308" s="34" t="str">
        <f>IFERROR(IF(INDEX(Database!$B$6:$Q$305,Calc!$B308,Calc!R$7)="","",INDEX(Database!$B$6:$Q$305,Calc!$B308,Calc!R$7)),"")</f>
        <v/>
      </c>
      <c r="V308" s="34" t="str">
        <f t="shared" si="49"/>
        <v/>
      </c>
      <c r="X308" s="34" t="str">
        <f>IFERROR(IF(COUNTIF($V$9:$V308,$V308)&gt;1,"",$V308),"")</f>
        <v/>
      </c>
      <c r="Z308" s="35" t="str">
        <f t="shared" si="50"/>
        <v/>
      </c>
      <c r="AA308" s="35" t="str">
        <f t="shared" si="51"/>
        <v/>
      </c>
      <c r="AB308" s="34" t="str">
        <f t="shared" si="52"/>
        <v/>
      </c>
      <c r="AD308" s="35" t="str">
        <f t="shared" si="48"/>
        <v/>
      </c>
      <c r="AE308" s="35" t="str">
        <f t="shared" si="53"/>
        <v/>
      </c>
      <c r="AF308" s="39" t="str">
        <f t="shared" si="54"/>
        <v/>
      </c>
      <c r="AG308" s="34" t="str">
        <f t="shared" si="56"/>
        <v/>
      </c>
      <c r="AH308" s="34" t="str">
        <f t="shared" si="56"/>
        <v/>
      </c>
      <c r="AI308" s="34" t="str">
        <f t="shared" si="56"/>
        <v/>
      </c>
      <c r="AJ308" s="34" t="str">
        <f t="shared" si="56"/>
        <v/>
      </c>
      <c r="AK308" s="34" t="str">
        <f t="shared" si="56"/>
        <v/>
      </c>
      <c r="AL308" s="34" t="str">
        <f t="shared" si="56"/>
        <v/>
      </c>
      <c r="AM308" s="34" t="str">
        <f t="shared" si="56"/>
        <v/>
      </c>
      <c r="AN308" s="34" t="str">
        <f t="shared" si="56"/>
        <v/>
      </c>
      <c r="AO308" s="34" t="str">
        <f t="shared" si="56"/>
        <v/>
      </c>
      <c r="AP308" s="34" t="str">
        <f t="shared" si="56"/>
        <v/>
      </c>
      <c r="AQ308" s="34" t="str">
        <f t="shared" si="56"/>
        <v/>
      </c>
      <c r="AR308" s="34" t="str">
        <f t="shared" si="56"/>
        <v/>
      </c>
      <c r="AS308" s="34" t="str">
        <f t="shared" si="56"/>
        <v/>
      </c>
      <c r="AT308" s="34" t="str">
        <f t="shared" si="56"/>
        <v/>
      </c>
      <c r="AU308" s="34" t="str">
        <f t="shared" si="56"/>
        <v/>
      </c>
    </row>
  </sheetData>
  <mergeCells count="1">
    <mergeCell ref="B7:B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showRowColHeaders="0" zoomScaleNormal="100" zoomScaleSheetLayoutView="85" workbookViewId="0">
      <pane ySplit="3" topLeftCell="A4" activePane="bottomLeft" state="frozen"/>
      <selection pane="bottomLeft" activeCell="A4" sqref="A4"/>
    </sheetView>
  </sheetViews>
  <sheetFormatPr defaultColWidth="8.81640625" defaultRowHeight="14.5" x14ac:dyDescent="0.35"/>
  <cols>
    <col min="1" max="1" width="3.54296875" style="22" customWidth="1"/>
    <col min="2" max="2" width="147.1796875" style="76" customWidth="1"/>
    <col min="3" max="16384" width="8.81640625" style="76"/>
  </cols>
  <sheetData>
    <row r="1" spans="1:5" s="1" customFormat="1" ht="6.75" customHeight="1" x14ac:dyDescent="0.35">
      <c r="B1" s="2"/>
    </row>
    <row r="2" spans="1:5" s="28" customFormat="1" ht="20.149999999999999" customHeight="1" x14ac:dyDescent="0.35">
      <c r="B2" s="31" t="s">
        <v>6</v>
      </c>
      <c r="C2" s="73"/>
      <c r="D2" s="30"/>
      <c r="E2" s="30"/>
    </row>
    <row r="3" spans="1:5" s="4" customFormat="1" ht="24" customHeight="1" x14ac:dyDescent="0.35">
      <c r="B3" s="32" t="s">
        <v>7</v>
      </c>
      <c r="C3" s="74"/>
      <c r="D3" s="8"/>
      <c r="E3" s="8"/>
    </row>
    <row r="4" spans="1:5" s="33" customFormat="1" ht="6" customHeight="1" x14ac:dyDescent="0.35"/>
    <row r="5" spans="1:5" ht="42" customHeight="1" x14ac:dyDescent="0.35">
      <c r="B5" s="75" t="s">
        <v>0</v>
      </c>
    </row>
    <row r="6" spans="1:5" ht="7.4" customHeight="1" x14ac:dyDescent="0.35">
      <c r="A6" s="23"/>
      <c r="B6" s="77"/>
    </row>
    <row r="7" spans="1:5" ht="31.4" customHeight="1" x14ac:dyDescent="0.35">
      <c r="B7" s="78" t="s">
        <v>1</v>
      </c>
    </row>
    <row r="8" spans="1:5" ht="7.4" customHeight="1" x14ac:dyDescent="0.35">
      <c r="B8" s="77"/>
    </row>
    <row r="9" spans="1:5" ht="105.75" customHeight="1" x14ac:dyDescent="0.35">
      <c r="B9" s="79" t="s">
        <v>2</v>
      </c>
    </row>
    <row r="10" spans="1:5" ht="13.4" customHeight="1" x14ac:dyDescent="0.35">
      <c r="B10" s="77"/>
    </row>
    <row r="11" spans="1:5" ht="17.149999999999999" customHeight="1" x14ac:dyDescent="0.35">
      <c r="A11" s="24"/>
      <c r="B11" s="80" t="s">
        <v>3</v>
      </c>
    </row>
    <row r="12" spans="1:5" ht="7.4" customHeight="1" x14ac:dyDescent="0.35">
      <c r="A12" s="24"/>
      <c r="B12" s="77"/>
    </row>
    <row r="13" spans="1:5" ht="73.400000000000006" customHeight="1" x14ac:dyDescent="0.35">
      <c r="A13" s="24"/>
      <c r="B13" s="78" t="s">
        <v>4</v>
      </c>
    </row>
    <row r="14" spans="1:5" x14ac:dyDescent="0.35">
      <c r="A14" s="24"/>
      <c r="B14" s="77"/>
    </row>
    <row r="15" spans="1:5" ht="17.149999999999999" customHeight="1" x14ac:dyDescent="0.35">
      <c r="A15" s="24"/>
      <c r="B15" s="80" t="s">
        <v>5</v>
      </c>
    </row>
    <row r="16" spans="1:5" ht="18" customHeight="1" x14ac:dyDescent="0.35">
      <c r="B16" s="77" t="s">
        <v>35</v>
      </c>
    </row>
    <row r="17" spans="2:2" ht="10" customHeight="1" x14ac:dyDescent="0.35">
      <c r="B17" s="81"/>
    </row>
    <row r="18" spans="2:2" ht="11.5" customHeight="1" x14ac:dyDescent="0.35"/>
    <row r="19" spans="2:2" ht="17.149999999999999" customHeight="1" x14ac:dyDescent="0.35"/>
    <row r="20" spans="2:2" ht="17.149999999999999" customHeight="1" x14ac:dyDescent="0.35"/>
    <row r="21" spans="2:2" ht="17.149999999999999" customHeight="1" x14ac:dyDescent="0.35"/>
    <row r="22" spans="2:2" ht="17.149999999999999" customHeight="1" x14ac:dyDescent="0.35"/>
    <row r="23" spans="2:2" ht="17.149999999999999" customHeight="1" x14ac:dyDescent="0.35"/>
    <row r="24" spans="2:2" ht="17.149999999999999" customHeight="1" x14ac:dyDescent="0.35"/>
    <row r="25" spans="2:2" ht="17.149999999999999" customHeight="1" x14ac:dyDescent="0.35"/>
    <row r="26" spans="2:2" ht="17.149999999999999" customHeight="1" x14ac:dyDescent="0.35"/>
    <row r="27" spans="2:2" ht="17.149999999999999" customHeight="1" x14ac:dyDescent="0.35"/>
    <row r="28" spans="2:2" ht="17.149999999999999" customHeight="1" x14ac:dyDescent="0.35"/>
    <row r="29" spans="2:2" ht="17.149999999999999" customHeight="1" x14ac:dyDescent="0.35"/>
    <row r="30" spans="2:2" ht="17.149999999999999" customHeight="1" x14ac:dyDescent="0.35"/>
    <row r="31" spans="2:2" ht="17.149999999999999" customHeight="1" x14ac:dyDescent="0.35"/>
    <row r="32" spans="2:2" ht="17.149999999999999" customHeight="1" x14ac:dyDescent="0.35"/>
    <row r="33" ht="17.149999999999999" customHeight="1" x14ac:dyDescent="0.35"/>
    <row r="34" ht="17.149999999999999" customHeight="1" x14ac:dyDescent="0.35"/>
    <row r="35" ht="17.149999999999999" customHeight="1" x14ac:dyDescent="0.35"/>
    <row r="36" ht="17.149999999999999" customHeight="1" x14ac:dyDescent="0.35"/>
    <row r="37" ht="17.149999999999999" customHeight="1" x14ac:dyDescent="0.35"/>
    <row r="38" ht="17.149999999999999" customHeight="1" x14ac:dyDescent="0.35"/>
    <row r="39" ht="17.149999999999999" customHeight="1" x14ac:dyDescent="0.35"/>
    <row r="40" ht="17.149999999999999" customHeight="1" x14ac:dyDescent="0.35"/>
    <row r="41" ht="17.149999999999999" customHeight="1" x14ac:dyDescent="0.35"/>
  </sheetData>
  <sheetProtection algorithmName="SHA-512" hashValue="AGX/pbloRzwRaPWGRqPJuThVs8yyT1+Sntx6sigxCOcaTyUsoCFcLQJuRVC4XQxz8mdHxlJQ9A4Eq5JgSxNn/A==" saltValue="ns7UkmHhqc1jCnb0oOlE7Q==" spinCount="100000" sheet="1" objects="1" scenarios="1"/>
  <printOptions horizontalCentered="1"/>
  <pageMargins left="0.31496062992125984" right="0.31496062992125984" top="0.31496062992125984" bottom="0.31496062992125984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Database</vt:lpstr>
      <vt:lpstr>Form</vt:lpstr>
      <vt:lpstr>Calc</vt:lpstr>
      <vt:lpstr>ToU</vt:lpstr>
      <vt:lpstr>ToU!Print_Area</vt:lpstr>
      <vt:lpstr>Database!Print_Titles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Someka</dc:creator>
  <cp:lastModifiedBy>umair saif</cp:lastModifiedBy>
  <cp:lastPrinted>2022-02-11T07:43:36Z</cp:lastPrinted>
  <dcterms:created xsi:type="dcterms:W3CDTF">2018-11-13T14:01:04Z</dcterms:created>
  <dcterms:modified xsi:type="dcterms:W3CDTF">2022-11-09T08:05:30Z</dcterms:modified>
</cp:coreProperties>
</file>